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370" yWindow="105" windowWidth="14250" windowHeight="12600"/>
  </bookViews>
  <sheets>
    <sheet name="Table2" sheetId="2" r:id="rId1"/>
  </sheets>
  <definedNames>
    <definedName name="_xlnm._FilterDatabase" localSheetId="0" hidden="1">Table2!$A$6:$E$75</definedName>
  </definedNames>
  <calcPr calcId="145621"/>
</workbook>
</file>

<file path=xl/calcChain.xml><?xml version="1.0" encoding="utf-8"?>
<calcChain xmlns="http://schemas.openxmlformats.org/spreadsheetml/2006/main">
  <c r="D64" i="2" l="1"/>
  <c r="E64" i="2"/>
  <c r="C64" i="2"/>
  <c r="D7" i="2"/>
  <c r="E7" i="2"/>
  <c r="D12" i="2"/>
  <c r="E12" i="2"/>
  <c r="D37" i="2"/>
  <c r="E37" i="2"/>
  <c r="C37" i="2"/>
  <c r="C12" i="2"/>
  <c r="C7" i="2"/>
  <c r="E74" i="2" l="1"/>
  <c r="D74" i="2"/>
  <c r="C74" i="2"/>
</calcChain>
</file>

<file path=xl/sharedStrings.xml><?xml version="1.0" encoding="utf-8"?>
<sst xmlns="http://schemas.openxmlformats.org/spreadsheetml/2006/main" count="152" uniqueCount="143">
  <si>
    <t/>
  </si>
  <si>
    <t>Наименование показателя</t>
  </si>
  <si>
    <t>Коды ведомственной классификации</t>
  </si>
  <si>
    <t>Сумма (тыс. рублей)</t>
  </si>
  <si>
    <t>ЦСР</t>
  </si>
  <si>
    <t>2023 год</t>
  </si>
  <si>
    <t>2024 год</t>
  </si>
  <si>
    <t>1</t>
  </si>
  <si>
    <t>2</t>
  </si>
  <si>
    <t>3</t>
  </si>
  <si>
    <t>4</t>
  </si>
  <si>
    <t>5</t>
  </si>
  <si>
    <t>Дотации на выравнивание бюджетной обеспеченности муниципальных районов (муниципальных округов, городских округов)</t>
  </si>
  <si>
    <t>01 3 02 78020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</si>
  <si>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</si>
  <si>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01 3 02 78040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</si>
  <si>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</si>
  <si>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01 3 02 78050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</si>
  <si>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бесхозяйные скотомогильники (биотермические ямы)</t>
  </si>
  <si>
    <t>08 2 02 77267</t>
  </si>
  <si>
    <t>Проведение комплексных кадастровых работ</t>
  </si>
  <si>
    <t>10 1 01 R5110</t>
  </si>
  <si>
    <t>Осуществление городским округом "Город Чита" функций административного центра (столицы) Забайкальского края</t>
  </si>
  <si>
    <t>12 1 03 74521</t>
  </si>
  <si>
    <t>Реализация мероприятий по обеспечению жильем молодых семей</t>
  </si>
  <si>
    <t>12 3 01 R4970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</si>
  <si>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</si>
  <si>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</si>
  <si>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</si>
  <si>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 2 08 R3040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</si>
  <si>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</si>
  <si>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 2 E1 71436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</si>
  <si>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</si>
  <si>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14 7 02 71101</t>
  </si>
  <si>
    <t>Поддержка отрасли культуры</t>
  </si>
  <si>
    <t>15 1 A1 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</si>
  <si>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</si>
  <si>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 1 03 R4660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</si>
  <si>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</si>
  <si>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 1 06 R4670</t>
  </si>
  <si>
    <t>15 1 A2 55190</t>
  </si>
  <si>
    <t>Поддержка экономического и социального развития коренных малочисленных народов Севера, Сибири и Дальнего Востока</t>
  </si>
  <si>
    <t>19 7 03 R5150</t>
  </si>
  <si>
    <t>Осуществление городским округом "Поселок Агинское" функций административного центра Агинского Бурятского округа</t>
  </si>
  <si>
    <t>21 1 06 78111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</si>
  <si>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</si>
  <si>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27 1 02 74905</t>
  </si>
  <si>
    <t>Мероприятия по переселению граждан из ветхого и аварийного жилья в зоне Байкало-Амурской магистрали</t>
  </si>
  <si>
    <t>28 3 01 R0230</t>
  </si>
  <si>
    <t>Реализация мероприятий федеральной целевой программы "Увековечение памяти погибших при защите Отечества на 2019–2024 годы"</t>
  </si>
  <si>
    <t>31 3 01 R2990</t>
  </si>
  <si>
    <t>Осуществление государственных полномочий в сфере государственного управления</t>
  </si>
  <si>
    <t>88 0 00 79220</t>
  </si>
  <si>
    <t>Осуществление государственного полномочия по созданию административных комиссий в Забайкальском крае</t>
  </si>
  <si>
    <t>88 0 00 79207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</si>
  <si>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</si>
  <si>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88 0 00 79214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</si>
  <si>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</si>
  <si>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88 0 00 79208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</si>
  <si>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</si>
  <si>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88 0 00 51200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</si>
  <si>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</si>
  <si>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88 0 00 51180</t>
  </si>
  <si>
    <t>Субвенция на предоставление дотаций поселениям на выравнивание бюджетной обеспеченности</t>
  </si>
  <si>
    <t>01 3 02 78060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</si>
  <si>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</si>
  <si>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01 3 02 79205</t>
  </si>
  <si>
    <t>Осуществление государственных полномочий в сфере труда</t>
  </si>
  <si>
    <t>04 3 08 79206</t>
  </si>
  <si>
    <t>Организация мероприятий при осуществлении деятельности по обращению с животными без владельцев</t>
  </si>
  <si>
    <t>05 Д 02 77265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</si>
  <si>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</si>
  <si>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05 Д 02 79265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</si>
  <si>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</si>
  <si>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13 1 03 79227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</si>
  <si>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</si>
  <si>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13 1 03 79502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</si>
  <si>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</si>
  <si>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13 1 03 74505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</si>
  <si>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</si>
  <si>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14 1 01 71201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</si>
  <si>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</si>
  <si>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14 1 02 71230</t>
  </si>
  <si>
    <t>14 2 01 71201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</si>
  <si>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</si>
  <si>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14 2 03 71218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</si>
  <si>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</si>
  <si>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14 2 01 71228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</si>
  <si>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</si>
  <si>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14 3 02 71432</t>
  </si>
  <si>
    <t>Осуществление государственных полномочий в области образования</t>
  </si>
  <si>
    <t>14 9 05 79230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</si>
  <si>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</si>
  <si>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17 3 03 79211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</si>
  <si>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</si>
  <si>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17 3 03 72400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</si>
  <si>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</si>
  <si>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17 3 05 74580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</si>
  <si>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</si>
  <si>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17 3 05 74581</t>
  </si>
  <si>
    <t>Осуществление государственных полномочий в области социальной защиты населения</t>
  </si>
  <si>
    <t>17 3 05 79581</t>
  </si>
  <si>
    <t>Иные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</si>
  <si>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01 3 02 78186</t>
  </si>
  <si>
    <t>Снижение совокупного объема выбросов загрязняющих веществ в атмосферный воздух в г. Чите</t>
  </si>
  <si>
    <t>08 2 G4 51080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</si>
  <si>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</si>
  <si>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</si>
  <si>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14 2 01 53030</t>
  </si>
  <si>
    <t>14 2 01 71030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</si>
  <si>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</si>
  <si>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14 2 08 71444</t>
  </si>
  <si>
    <t>Создание модельных муниципальных библиотек</t>
  </si>
  <si>
    <t>15 1 A1 54540</t>
  </si>
  <si>
    <t>Итого расходов</t>
  </si>
  <si>
    <t>____________</t>
  </si>
  <si>
    <t>2025 год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</si>
  <si>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</si>
  <si>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88 0 00 74927</t>
  </si>
  <si>
    <t>Подготовка проектов межевания земельных участков и на проведение кадастровых работ</t>
  </si>
  <si>
    <t>05 Е 02 R5990</t>
  </si>
  <si>
    <t>Финансовое обеспечение мероприятий государственной программы Забайкальского края "Воспроизводство и использование природных ресурсов"</t>
  </si>
  <si>
    <t>07 1 02 77294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</si>
  <si>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</si>
  <si>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14 2 09 71445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</si>
  <si>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</si>
  <si>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14 2 09 71446</t>
  </si>
  <si>
    <t>Реализация мероприятий по модернизации школьных систем образования</t>
  </si>
  <si>
    <t>14 2 09 R7500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</si>
  <si>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</si>
  <si>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14 2 E2 50980</t>
  </si>
  <si>
    <t>33 2 01 74315</t>
  </si>
  <si>
    <t>33 2 01 74317</t>
  </si>
  <si>
    <t>Раздел III.  Субвенции бюджетам муниципальных образований Забайкальского края</t>
  </si>
  <si>
    <t>Раздел II. Субсидии бюджетам муниципальных образований Забайкальского края</t>
  </si>
  <si>
    <t>Раздел I. Дотации бюджетам муниципальных образований Забайкальского края</t>
  </si>
  <si>
    <t>Межбюджетные трансферты, предоставляемые бюджетам муниципальных образований, на 2023 год и плановый период 2024 и 2025 годов</t>
  </si>
  <si>
    <t>Раздел IV. Иные межбюджетные трансферты бюджетам муниципальных образований Забайкальского края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</si>
  <si>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коэффициенты, к ежемесячному денежному вознаграждению за классное руководство педагогическим работникам муниципальных общеобразовательных организаций</t>
  </si>
  <si>
    <t>33 2 01 74316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</si>
  <si>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</si>
  <si>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33 3 R1 53940</t>
  </si>
  <si>
    <t>35 1 G4 51080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</si>
</sst>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5">
    <xf numFmtId="0" fontId="0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view="pageBreakPreview" topLeftCell="A67" zoomScale="115" zoomScaleNormal="100" zoomScaleSheetLayoutView="115" workbookViewId="0">
      <selection activeCell="C72" sqref="C72"/>
    </sheetView>
  </sheetViews>
  <sheetFormatPr defaultRowHeight="12.75" x14ac:dyDescent="0.2"/>
  <cols>
    <col min="1" max="1" width="45.5" customWidth="1"/>
    <col min="2" max="2" width="19.33203125" customWidth="1"/>
    <col min="3" max="4" width="15" bestFit="1" customWidth="1"/>
    <col min="5" max="5" width="14.83203125" bestFit="1" customWidth="1"/>
  </cols>
  <sheetData>
    <row r="1" spans="1:5" ht="15.75" x14ac:dyDescent="0.2">
      <c r="A1" s="11" t="s">
        <v>0</v>
      </c>
      <c r="B1" s="11"/>
      <c r="C1" s="11"/>
      <c r="D1" s="11"/>
      <c r="E1" s="11"/>
    </row>
    <row r="2" spans="1:5" ht="37.5" customHeight="1" x14ac:dyDescent="0.2">
      <c r="A2" s="12" t="s">
        <v>136</v>
      </c>
      <c r="B2" s="12"/>
      <c r="C2" s="12"/>
      <c r="D2" s="12"/>
      <c r="E2" s="12"/>
    </row>
    <row r="3" spans="1:5" x14ac:dyDescent="0.2">
      <c r="A3" s="13" t="s">
        <v>0</v>
      </c>
      <c r="B3" s="13"/>
      <c r="C3" s="13"/>
      <c r="D3" s="13"/>
      <c r="E3" s="13"/>
    </row>
    <row r="4" spans="1:5" ht="38.25" x14ac:dyDescent="0.2">
      <c r="A4" s="14" t="s">
        <v>1</v>
      </c>
      <c r="B4" s="2" t="s">
        <v>2</v>
      </c>
      <c r="C4" s="14" t="s">
        <v>3</v>
      </c>
      <c r="D4" s="14"/>
      <c r="E4" s="14"/>
    </row>
    <row r="5" spans="1:5" x14ac:dyDescent="0.2">
      <c r="A5" s="14" t="s">
        <v>0</v>
      </c>
      <c r="B5" s="2" t="s">
        <v>4</v>
      </c>
      <c r="C5" s="9" t="s">
        <v>5</v>
      </c>
      <c r="D5" s="9" t="s">
        <v>6</v>
      </c>
      <c r="E5" s="9" t="s">
        <v>116</v>
      </c>
    </row>
    <row r="6" spans="1:5" x14ac:dyDescent="0.2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</row>
    <row r="7" spans="1:5" ht="38.25" x14ac:dyDescent="0.2">
      <c r="A7" s="8" t="s">
        <v>135</v>
      </c>
      <c r="B7" s="2" t="s">
        <v>0</v>
      </c>
      <c r="C7" s="4">
        <f>C8+C9+C10+C11</f>
        <v>5719127</v>
      </c>
      <c r="D7" s="4">
        <f t="shared" ref="D7:E7" si="0">D8+D9+D10+D11</f>
        <v>5377423.6999999993</v>
      </c>
      <c r="E7" s="4">
        <f t="shared" si="0"/>
        <v>5034475.1000000006</v>
      </c>
    </row>
    <row r="8" spans="1:5" ht="38.25" x14ac:dyDescent="0.2">
      <c r="A8" s="7" t="s">
        <v>12</v>
      </c>
      <c r="B8" s="3" t="s">
        <v>13</v>
      </c>
      <c r="C8" s="5">
        <v>5215619</v>
      </c>
      <c r="D8" s="6">
        <v>4874809.5999999996</v>
      </c>
      <c r="E8" s="6">
        <v>4531113.7</v>
      </c>
    </row>
    <row r="9" spans="1:5" ht="51" x14ac:dyDescent="0.2">
      <c r="A9" s="7" t="s">
        <v>14</v>
      </c>
      <c r="B9" s="3" t="s">
        <v>15</v>
      </c>
      <c r="C9" s="6">
        <v>399658</v>
      </c>
      <c r="D9" s="6">
        <v>399658</v>
      </c>
      <c r="E9" s="6">
        <v>399658</v>
      </c>
    </row>
    <row r="10" spans="1:5" ht="63.75" x14ac:dyDescent="0.2">
      <c r="A10" s="7" t="s">
        <v>16</v>
      </c>
      <c r="B10" s="3" t="s">
        <v>17</v>
      </c>
      <c r="C10" s="6">
        <v>100000</v>
      </c>
      <c r="D10" s="6">
        <v>100000</v>
      </c>
      <c r="E10" s="6">
        <v>100000</v>
      </c>
    </row>
    <row r="11" spans="1:5" ht="76.5" x14ac:dyDescent="0.2">
      <c r="A11" s="7" t="s">
        <v>117</v>
      </c>
      <c r="B11" s="3" t="s">
        <v>118</v>
      </c>
      <c r="C11" s="6">
        <v>3850</v>
      </c>
      <c r="D11" s="6">
        <v>2956.1</v>
      </c>
      <c r="E11" s="6">
        <v>3703.4</v>
      </c>
    </row>
    <row r="12" spans="1:5" ht="38.25" x14ac:dyDescent="0.2">
      <c r="A12" s="8" t="s">
        <v>134</v>
      </c>
      <c r="B12" s="2"/>
      <c r="C12" s="4">
        <f>C13+C14+C15+C16+C17+C18+C19+C20+C21+C22+C23+C24+C25+C26+C27+C28+C29+C30+C31+C32+C33+C34+C35+C36</f>
        <v>5145956.2</v>
      </c>
      <c r="D12" s="4">
        <f t="shared" ref="D12:E12" si="1">D13+D14+D15+D16+D17+D18+D19+D20+D21+D22+D23+D24+D25+D26+D27+D28+D29+D30+D31+D32+D33+D34+D35+D36</f>
        <v>1909736.7999999998</v>
      </c>
      <c r="E12" s="4">
        <f t="shared" si="1"/>
        <v>1622093.2</v>
      </c>
    </row>
    <row r="13" spans="1:5" ht="25.5" x14ac:dyDescent="0.2">
      <c r="A13" s="7" t="s">
        <v>119</v>
      </c>
      <c r="B13" s="3" t="s">
        <v>120</v>
      </c>
      <c r="C13" s="6">
        <v>9696.7000000000007</v>
      </c>
      <c r="D13" s="6">
        <v>28947</v>
      </c>
      <c r="E13" s="6">
        <v>36037.300000000003</v>
      </c>
    </row>
    <row r="14" spans="1:5" ht="51" x14ac:dyDescent="0.2">
      <c r="A14" s="7" t="s">
        <v>121</v>
      </c>
      <c r="B14" s="3" t="s">
        <v>122</v>
      </c>
      <c r="C14" s="6">
        <v>15000</v>
      </c>
      <c r="D14" s="6">
        <v>2867.9</v>
      </c>
      <c r="E14" s="6">
        <v>5222.1000000000004</v>
      </c>
    </row>
    <row r="15" spans="1:5" ht="89.25" x14ac:dyDescent="0.2">
      <c r="A15" s="7" t="s">
        <v>18</v>
      </c>
      <c r="B15" s="3" t="s">
        <v>19</v>
      </c>
      <c r="C15" s="6">
        <v>1088.0999999999999</v>
      </c>
      <c r="D15" s="6">
        <v>381.8</v>
      </c>
      <c r="E15" s="6">
        <v>139</v>
      </c>
    </row>
    <row r="16" spans="1:5" x14ac:dyDescent="0.2">
      <c r="A16" s="7" t="s">
        <v>20</v>
      </c>
      <c r="B16" s="3" t="s">
        <v>21</v>
      </c>
      <c r="C16" s="6">
        <v>13698.2</v>
      </c>
      <c r="D16" s="6">
        <v>10617.8</v>
      </c>
      <c r="E16" s="6">
        <v>33323.5</v>
      </c>
    </row>
    <row r="17" spans="1:5" ht="38.25" x14ac:dyDescent="0.2">
      <c r="A17" s="7" t="s">
        <v>22</v>
      </c>
      <c r="B17" s="3" t="s">
        <v>23</v>
      </c>
      <c r="C17" s="6">
        <v>80000</v>
      </c>
      <c r="D17" s="6">
        <v>61424</v>
      </c>
      <c r="E17" s="6">
        <v>76800</v>
      </c>
    </row>
    <row r="18" spans="1:5" ht="25.5" x14ac:dyDescent="0.2">
      <c r="A18" s="7" t="s">
        <v>24</v>
      </c>
      <c r="B18" s="3" t="s">
        <v>25</v>
      </c>
      <c r="C18" s="6">
        <v>102088.3</v>
      </c>
      <c r="D18" s="6">
        <v>109653.2</v>
      </c>
      <c r="E18" s="6">
        <v>107069.6</v>
      </c>
    </row>
    <row r="19" spans="1:5" ht="63.75" x14ac:dyDescent="0.2">
      <c r="A19" s="7" t="s">
        <v>28</v>
      </c>
      <c r="B19" s="3" t="s">
        <v>29</v>
      </c>
      <c r="C19" s="6">
        <v>870117.3</v>
      </c>
      <c r="D19" s="6">
        <v>870117.2</v>
      </c>
      <c r="E19" s="6">
        <v>815543.2</v>
      </c>
    </row>
    <row r="20" spans="1:5" ht="63.75" x14ac:dyDescent="0.2">
      <c r="A20" s="7" t="s">
        <v>123</v>
      </c>
      <c r="B20" s="3" t="s">
        <v>124</v>
      </c>
      <c r="C20" s="6">
        <v>46487.1</v>
      </c>
      <c r="D20" s="6">
        <v>0</v>
      </c>
      <c r="E20" s="6">
        <v>0</v>
      </c>
    </row>
    <row r="21" spans="1:5" ht="63.75" x14ac:dyDescent="0.2">
      <c r="A21" s="7" t="s">
        <v>125</v>
      </c>
      <c r="B21" s="3" t="s">
        <v>126</v>
      </c>
      <c r="C21" s="6">
        <v>4172</v>
      </c>
      <c r="D21" s="6">
        <v>0</v>
      </c>
      <c r="E21" s="6">
        <v>0</v>
      </c>
    </row>
    <row r="22" spans="1:5" ht="25.5" x14ac:dyDescent="0.2">
      <c r="A22" s="7" t="s">
        <v>127</v>
      </c>
      <c r="B22" s="3" t="s">
        <v>128</v>
      </c>
      <c r="C22" s="6">
        <v>2807405.5</v>
      </c>
      <c r="D22" s="6">
        <v>0</v>
      </c>
      <c r="E22" s="6">
        <v>0</v>
      </c>
    </row>
    <row r="23" spans="1:5" ht="76.5" x14ac:dyDescent="0.2">
      <c r="A23" s="7" t="s">
        <v>30</v>
      </c>
      <c r="B23" s="3" t="s">
        <v>31</v>
      </c>
      <c r="C23" s="6">
        <v>49500</v>
      </c>
      <c r="D23" s="6">
        <v>0</v>
      </c>
      <c r="E23" s="6">
        <v>0</v>
      </c>
    </row>
    <row r="24" spans="1:5" ht="63.75" x14ac:dyDescent="0.2">
      <c r="A24" s="7" t="s">
        <v>129</v>
      </c>
      <c r="B24" s="3" t="s">
        <v>130</v>
      </c>
      <c r="C24" s="6">
        <v>18584.2</v>
      </c>
      <c r="D24" s="6">
        <v>20996.5</v>
      </c>
      <c r="E24" s="6">
        <v>0</v>
      </c>
    </row>
    <row r="25" spans="1:5" ht="127.5" x14ac:dyDescent="0.2">
      <c r="A25" s="7" t="s">
        <v>32</v>
      </c>
      <c r="B25" s="3" t="s">
        <v>33</v>
      </c>
      <c r="C25" s="6">
        <v>40053</v>
      </c>
      <c r="D25" s="6">
        <v>30753.200000000001</v>
      </c>
      <c r="E25" s="6">
        <v>38528.300000000003</v>
      </c>
    </row>
    <row r="26" spans="1:5" ht="63.75" x14ac:dyDescent="0.2">
      <c r="A26" s="7" t="s">
        <v>36</v>
      </c>
      <c r="B26" s="3" t="s">
        <v>37</v>
      </c>
      <c r="C26" s="6">
        <v>764.6</v>
      </c>
      <c r="D26" s="6">
        <v>1443.4</v>
      </c>
      <c r="E26" s="6">
        <v>2055.4</v>
      </c>
    </row>
    <row r="27" spans="1:5" ht="51" x14ac:dyDescent="0.2">
      <c r="A27" s="7" t="s">
        <v>38</v>
      </c>
      <c r="B27" s="3" t="s">
        <v>39</v>
      </c>
      <c r="C27" s="6">
        <v>21703.3</v>
      </c>
      <c r="D27" s="6">
        <v>21703.3</v>
      </c>
      <c r="E27" s="6">
        <v>21126</v>
      </c>
    </row>
    <row r="28" spans="1:5" x14ac:dyDescent="0.2">
      <c r="A28" s="7" t="s">
        <v>34</v>
      </c>
      <c r="B28" s="3" t="s">
        <v>35</v>
      </c>
      <c r="C28" s="6">
        <v>80559.100000000006</v>
      </c>
      <c r="D28" s="6">
        <v>196103.1</v>
      </c>
      <c r="E28" s="6">
        <v>0</v>
      </c>
    </row>
    <row r="29" spans="1:5" x14ac:dyDescent="0.2">
      <c r="A29" s="7" t="s">
        <v>34</v>
      </c>
      <c r="B29" s="3" t="s">
        <v>40</v>
      </c>
      <c r="C29" s="6">
        <v>2000</v>
      </c>
      <c r="D29" s="6">
        <v>2000</v>
      </c>
      <c r="E29" s="6">
        <v>0</v>
      </c>
    </row>
    <row r="30" spans="1:5" ht="38.25" x14ac:dyDescent="0.2">
      <c r="A30" s="7" t="s">
        <v>41</v>
      </c>
      <c r="B30" s="3" t="s">
        <v>42</v>
      </c>
      <c r="C30" s="6">
        <v>1054.9000000000001</v>
      </c>
      <c r="D30" s="6">
        <v>1054.9000000000001</v>
      </c>
      <c r="E30" s="6">
        <v>1019.6</v>
      </c>
    </row>
    <row r="31" spans="1:5" ht="38.25" x14ac:dyDescent="0.2">
      <c r="A31" s="7" t="s">
        <v>43</v>
      </c>
      <c r="B31" s="3" t="s">
        <v>44</v>
      </c>
      <c r="C31" s="6">
        <v>11000</v>
      </c>
      <c r="D31" s="6">
        <v>11000</v>
      </c>
      <c r="E31" s="6">
        <v>11000</v>
      </c>
    </row>
    <row r="32" spans="1:5" ht="51" x14ac:dyDescent="0.2">
      <c r="A32" s="7" t="s">
        <v>45</v>
      </c>
      <c r="B32" s="3" t="s">
        <v>46</v>
      </c>
      <c r="C32" s="6">
        <v>200000</v>
      </c>
      <c r="D32" s="6">
        <v>153562.5</v>
      </c>
      <c r="E32" s="6">
        <v>192386.4</v>
      </c>
    </row>
    <row r="33" spans="1:5" ht="38.25" x14ac:dyDescent="0.2">
      <c r="A33" s="7" t="s">
        <v>47</v>
      </c>
      <c r="B33" s="3" t="s">
        <v>48</v>
      </c>
      <c r="C33" s="6">
        <v>50929.8</v>
      </c>
      <c r="D33" s="6">
        <v>57017.9</v>
      </c>
      <c r="E33" s="6">
        <v>17796.5</v>
      </c>
    </row>
    <row r="34" spans="1:5" ht="51" x14ac:dyDescent="0.2">
      <c r="A34" s="7" t="s">
        <v>49</v>
      </c>
      <c r="B34" s="3" t="s">
        <v>50</v>
      </c>
      <c r="C34" s="6">
        <v>2833.3</v>
      </c>
      <c r="D34" s="6">
        <v>2931.8</v>
      </c>
      <c r="E34" s="6">
        <v>0</v>
      </c>
    </row>
    <row r="35" spans="1:5" ht="89.25" x14ac:dyDescent="0.2">
      <c r="A35" s="7" t="s">
        <v>26</v>
      </c>
      <c r="B35" s="3" t="s">
        <v>131</v>
      </c>
      <c r="C35" s="6">
        <v>160000</v>
      </c>
      <c r="D35" s="6">
        <v>160000</v>
      </c>
      <c r="E35" s="6">
        <v>170000</v>
      </c>
    </row>
    <row r="36" spans="1:5" ht="89.25" x14ac:dyDescent="0.2">
      <c r="A36" s="7" t="s">
        <v>27</v>
      </c>
      <c r="B36" s="3" t="s">
        <v>132</v>
      </c>
      <c r="C36" s="6">
        <v>557220.80000000005</v>
      </c>
      <c r="D36" s="6">
        <v>167161.29999999999</v>
      </c>
      <c r="E36" s="6">
        <v>94046.3</v>
      </c>
    </row>
    <row r="37" spans="1:5" ht="38.25" x14ac:dyDescent="0.2">
      <c r="A37" s="8" t="s">
        <v>133</v>
      </c>
      <c r="B37" s="2" t="s">
        <v>0</v>
      </c>
      <c r="C37" s="4">
        <f>C38+C39+C40+C41+C42+C43+C44+C45+C46+C47+C48+C49+C50+C51+C52+C53+C54+C55+C56+C57+C58+C59+C60+C61+C62+C63</f>
        <v>14497144.1</v>
      </c>
      <c r="D37" s="4">
        <f t="shared" ref="D37:E37" si="2">D38+D39+D40+D41+D42+D43+D44+D45+D46+D47+D48+D49+D50+D51+D52+D53+D54+D55+D56+D57+D58+D59+D60+D61+D62+D63</f>
        <v>11178788.699999999</v>
      </c>
      <c r="E37" s="4">
        <f t="shared" si="2"/>
        <v>13957811.300000003</v>
      </c>
    </row>
    <row r="38" spans="1:5" ht="38.25" x14ac:dyDescent="0.2">
      <c r="A38" s="7" t="s">
        <v>63</v>
      </c>
      <c r="B38" s="3" t="s">
        <v>64</v>
      </c>
      <c r="C38" s="6">
        <v>87214</v>
      </c>
      <c r="D38" s="6">
        <v>87214</v>
      </c>
      <c r="E38" s="6">
        <v>87214</v>
      </c>
    </row>
    <row r="39" spans="1:5" ht="63.75" x14ac:dyDescent="0.2">
      <c r="A39" s="7" t="s">
        <v>65</v>
      </c>
      <c r="B39" s="3" t="s">
        <v>66</v>
      </c>
      <c r="C39" s="6">
        <v>6033.4</v>
      </c>
      <c r="D39" s="6">
        <v>4632.5</v>
      </c>
      <c r="E39" s="6">
        <v>5803.7</v>
      </c>
    </row>
    <row r="40" spans="1:5" ht="25.5" x14ac:dyDescent="0.2">
      <c r="A40" s="7" t="s">
        <v>67</v>
      </c>
      <c r="B40" s="3" t="s">
        <v>68</v>
      </c>
      <c r="C40" s="6">
        <v>17180.900000000001</v>
      </c>
      <c r="D40" s="6">
        <v>13191.6</v>
      </c>
      <c r="E40" s="6">
        <v>16526.900000000001</v>
      </c>
    </row>
    <row r="41" spans="1:5" ht="38.25" x14ac:dyDescent="0.2">
      <c r="A41" s="7" t="s">
        <v>69</v>
      </c>
      <c r="B41" s="3" t="s">
        <v>70</v>
      </c>
      <c r="C41" s="6">
        <v>89245.7</v>
      </c>
      <c r="D41" s="6">
        <v>68524</v>
      </c>
      <c r="E41" s="6">
        <v>85848.3</v>
      </c>
    </row>
    <row r="42" spans="1:5" ht="51" x14ac:dyDescent="0.2">
      <c r="A42" s="7" t="s">
        <v>71</v>
      </c>
      <c r="B42" s="3" t="s">
        <v>72</v>
      </c>
      <c r="C42" s="6">
        <v>3885</v>
      </c>
      <c r="D42" s="6">
        <v>2983</v>
      </c>
      <c r="E42" s="6">
        <v>3737.1</v>
      </c>
    </row>
    <row r="43" spans="1:5" ht="89.25" x14ac:dyDescent="0.2">
      <c r="A43" s="7" t="s">
        <v>77</v>
      </c>
      <c r="B43" s="3" t="s">
        <v>78</v>
      </c>
      <c r="C43" s="6">
        <v>106904.2</v>
      </c>
      <c r="D43" s="6">
        <v>85712.8</v>
      </c>
      <c r="E43" s="6">
        <v>104641.4</v>
      </c>
    </row>
    <row r="44" spans="1:5" ht="114.75" x14ac:dyDescent="0.2">
      <c r="A44" s="7" t="s">
        <v>73</v>
      </c>
      <c r="B44" s="3" t="s">
        <v>74</v>
      </c>
      <c r="C44" s="6">
        <v>18.899999999999999</v>
      </c>
      <c r="D44" s="6">
        <v>18.899999999999999</v>
      </c>
      <c r="E44" s="6">
        <v>18.899999999999999</v>
      </c>
    </row>
    <row r="45" spans="1:5" ht="89.25" x14ac:dyDescent="0.2">
      <c r="A45" s="7" t="s">
        <v>75</v>
      </c>
      <c r="B45" s="3" t="s">
        <v>76</v>
      </c>
      <c r="C45" s="6">
        <v>79.8</v>
      </c>
      <c r="D45" s="6">
        <v>82.9</v>
      </c>
      <c r="E45" s="6">
        <v>86.2</v>
      </c>
    </row>
    <row r="46" spans="1:5" ht="153" x14ac:dyDescent="0.2">
      <c r="A46" s="7" t="s">
        <v>79</v>
      </c>
      <c r="B46" s="3" t="s">
        <v>80</v>
      </c>
      <c r="C46" s="6">
        <v>3633854.1</v>
      </c>
      <c r="D46" s="6">
        <v>2790139.3</v>
      </c>
      <c r="E46" s="6">
        <v>3495545.8</v>
      </c>
    </row>
    <row r="47" spans="1:5" ht="76.5" x14ac:dyDescent="0.2">
      <c r="A47" s="7" t="s">
        <v>81</v>
      </c>
      <c r="B47" s="3" t="s">
        <v>82</v>
      </c>
      <c r="C47" s="6">
        <v>41045.5</v>
      </c>
      <c r="D47" s="6">
        <v>31515.200000000001</v>
      </c>
      <c r="E47" s="6">
        <v>39483</v>
      </c>
    </row>
    <row r="48" spans="1:5" ht="153" x14ac:dyDescent="0.2">
      <c r="A48" s="7" t="s">
        <v>79</v>
      </c>
      <c r="B48" s="3" t="s">
        <v>83</v>
      </c>
      <c r="C48" s="6">
        <v>9375522.1999999993</v>
      </c>
      <c r="D48" s="6">
        <v>7198621</v>
      </c>
      <c r="E48" s="6">
        <v>9018590.3000000007</v>
      </c>
    </row>
    <row r="49" spans="1:5" ht="51" x14ac:dyDescent="0.2">
      <c r="A49" s="7" t="s">
        <v>86</v>
      </c>
      <c r="B49" s="3" t="s">
        <v>87</v>
      </c>
      <c r="C49" s="6">
        <v>9534.9</v>
      </c>
      <c r="D49" s="6">
        <v>7321</v>
      </c>
      <c r="E49" s="6">
        <v>9171.9</v>
      </c>
    </row>
    <row r="50" spans="1:5" ht="51" x14ac:dyDescent="0.2">
      <c r="A50" s="7" t="s">
        <v>84</v>
      </c>
      <c r="B50" s="3" t="s">
        <v>85</v>
      </c>
      <c r="C50" s="6">
        <v>189380.3</v>
      </c>
      <c r="D50" s="6">
        <v>151954.1</v>
      </c>
      <c r="E50" s="6">
        <v>190371.5</v>
      </c>
    </row>
    <row r="51" spans="1:5" ht="51" x14ac:dyDescent="0.2">
      <c r="A51" s="7" t="s">
        <v>88</v>
      </c>
      <c r="B51" s="3" t="s">
        <v>89</v>
      </c>
      <c r="C51" s="6">
        <v>132960</v>
      </c>
      <c r="D51" s="6">
        <v>101475.1</v>
      </c>
      <c r="E51" s="6">
        <v>127123.1</v>
      </c>
    </row>
    <row r="52" spans="1:5" ht="25.5" x14ac:dyDescent="0.2">
      <c r="A52" s="7" t="s">
        <v>90</v>
      </c>
      <c r="B52" s="3" t="s">
        <v>91</v>
      </c>
      <c r="C52" s="6">
        <v>2845.2</v>
      </c>
      <c r="D52" s="6">
        <v>2184.6</v>
      </c>
      <c r="E52" s="6">
        <v>2736.9</v>
      </c>
    </row>
    <row r="53" spans="1:5" ht="51" x14ac:dyDescent="0.2">
      <c r="A53" s="7" t="s">
        <v>94</v>
      </c>
      <c r="B53" s="3" t="s">
        <v>95</v>
      </c>
      <c r="C53" s="6">
        <v>554847.30000000005</v>
      </c>
      <c r="D53" s="6">
        <v>426510.8</v>
      </c>
      <c r="E53" s="6">
        <v>531684.9</v>
      </c>
    </row>
    <row r="54" spans="1:5" ht="51" x14ac:dyDescent="0.2">
      <c r="A54" s="7" t="s">
        <v>92</v>
      </c>
      <c r="B54" s="3" t="s">
        <v>93</v>
      </c>
      <c r="C54" s="6">
        <v>126583.1</v>
      </c>
      <c r="D54" s="6">
        <v>94394.8</v>
      </c>
      <c r="E54" s="6">
        <v>115222.5</v>
      </c>
    </row>
    <row r="55" spans="1:5" ht="102" x14ac:dyDescent="0.2">
      <c r="A55" s="7" t="s">
        <v>96</v>
      </c>
      <c r="B55" s="3" t="s">
        <v>97</v>
      </c>
      <c r="C55" s="6">
        <v>6390</v>
      </c>
      <c r="D55" s="6">
        <v>3312</v>
      </c>
      <c r="E55" s="6">
        <v>5302.5</v>
      </c>
    </row>
    <row r="56" spans="1:5" ht="89.25" x14ac:dyDescent="0.2">
      <c r="A56" s="7" t="s">
        <v>98</v>
      </c>
      <c r="B56" s="3" t="s">
        <v>99</v>
      </c>
      <c r="C56" s="6">
        <v>316.3</v>
      </c>
      <c r="D56" s="6">
        <v>0</v>
      </c>
      <c r="E56" s="6">
        <v>0</v>
      </c>
    </row>
    <row r="57" spans="1:5" ht="38.25" x14ac:dyDescent="0.2">
      <c r="A57" s="7" t="s">
        <v>100</v>
      </c>
      <c r="B57" s="3" t="s">
        <v>101</v>
      </c>
      <c r="C57" s="6">
        <v>4.5</v>
      </c>
      <c r="D57" s="6">
        <v>2</v>
      </c>
      <c r="E57" s="6">
        <v>3.5</v>
      </c>
    </row>
    <row r="58" spans="1:5" ht="51" x14ac:dyDescent="0.2">
      <c r="A58" s="7" t="s">
        <v>61</v>
      </c>
      <c r="B58" s="3" t="s">
        <v>62</v>
      </c>
      <c r="C58" s="6">
        <v>77277.5</v>
      </c>
      <c r="D58" s="6">
        <v>80978.5</v>
      </c>
      <c r="E58" s="6">
        <v>84004.7</v>
      </c>
    </row>
    <row r="59" spans="1:5" ht="51" x14ac:dyDescent="0.2">
      <c r="A59" s="7" t="s">
        <v>59</v>
      </c>
      <c r="B59" s="3" t="s">
        <v>60</v>
      </c>
      <c r="C59" s="6">
        <v>169.7</v>
      </c>
      <c r="D59" s="6">
        <v>184.6</v>
      </c>
      <c r="E59" s="6">
        <v>156.80000000000001</v>
      </c>
    </row>
    <row r="60" spans="1:5" ht="38.25" x14ac:dyDescent="0.2">
      <c r="A60" s="7" t="s">
        <v>53</v>
      </c>
      <c r="B60" s="3" t="s">
        <v>54</v>
      </c>
      <c r="C60" s="6">
        <v>903.9</v>
      </c>
      <c r="D60" s="6">
        <v>903.9</v>
      </c>
      <c r="E60" s="6">
        <v>903.9</v>
      </c>
    </row>
    <row r="61" spans="1:5" ht="76.5" x14ac:dyDescent="0.2">
      <c r="A61" s="7" t="s">
        <v>57</v>
      </c>
      <c r="B61" s="3" t="s">
        <v>58</v>
      </c>
      <c r="C61" s="6">
        <v>1084.5999999999999</v>
      </c>
      <c r="D61" s="6">
        <v>832.8</v>
      </c>
      <c r="E61" s="6">
        <v>1043.3</v>
      </c>
    </row>
    <row r="62" spans="1:5" ht="76.5" x14ac:dyDescent="0.2">
      <c r="A62" s="7" t="s">
        <v>55</v>
      </c>
      <c r="B62" s="3" t="s">
        <v>56</v>
      </c>
      <c r="C62" s="6">
        <v>425.6</v>
      </c>
      <c r="D62" s="6">
        <v>425.6</v>
      </c>
      <c r="E62" s="6">
        <v>425.6</v>
      </c>
    </row>
    <row r="63" spans="1:5" ht="38.25" x14ac:dyDescent="0.2">
      <c r="A63" s="7" t="s">
        <v>51</v>
      </c>
      <c r="B63" s="3" t="s">
        <v>52</v>
      </c>
      <c r="C63" s="6">
        <v>33437.5</v>
      </c>
      <c r="D63" s="6">
        <v>25673.7</v>
      </c>
      <c r="E63" s="6">
        <v>32164.6</v>
      </c>
    </row>
    <row r="64" spans="1:5" ht="38.25" x14ac:dyDescent="0.2">
      <c r="A64" s="8" t="s">
        <v>137</v>
      </c>
      <c r="B64" s="2" t="s">
        <v>0</v>
      </c>
      <c r="C64" s="4">
        <f>C65+C66+C67+C68+C69+C70+C71+C72+C73</f>
        <v>5853509.9000000004</v>
      </c>
      <c r="D64" s="4">
        <f t="shared" ref="D64:E64" si="3">D65+D66+D67+D68+D69+D70+D71+D72+D73</f>
        <v>2451216.2999999998</v>
      </c>
      <c r="E64" s="4">
        <f t="shared" si="3"/>
        <v>2391874.1</v>
      </c>
    </row>
    <row r="65" spans="1:5" ht="140.25" x14ac:dyDescent="0.2">
      <c r="A65" s="7" t="s">
        <v>102</v>
      </c>
      <c r="B65" s="3" t="s">
        <v>103</v>
      </c>
      <c r="C65" s="6">
        <v>163676.79999999999</v>
      </c>
      <c r="D65" s="6">
        <v>133676.79999999999</v>
      </c>
      <c r="E65" s="6">
        <v>133676.79999999999</v>
      </c>
    </row>
    <row r="66" spans="1:5" ht="38.25" x14ac:dyDescent="0.2">
      <c r="A66" s="7" t="s">
        <v>104</v>
      </c>
      <c r="B66" s="3" t="s">
        <v>105</v>
      </c>
      <c r="C66" s="6">
        <v>36993</v>
      </c>
      <c r="D66" s="6">
        <v>0</v>
      </c>
      <c r="E66" s="6">
        <v>0</v>
      </c>
    </row>
    <row r="67" spans="1:5" ht="63.75" x14ac:dyDescent="0.2">
      <c r="A67" s="7" t="s">
        <v>107</v>
      </c>
      <c r="B67" s="3" t="s">
        <v>108</v>
      </c>
      <c r="C67" s="6">
        <v>931760.9</v>
      </c>
      <c r="D67" s="6">
        <v>934732.2</v>
      </c>
      <c r="E67" s="6">
        <v>934732.2</v>
      </c>
    </row>
    <row r="68" spans="1:5" ht="102" x14ac:dyDescent="0.2">
      <c r="A68" s="7" t="s">
        <v>138</v>
      </c>
      <c r="B68" s="3" t="s">
        <v>109</v>
      </c>
      <c r="C68" s="6">
        <v>128351.2</v>
      </c>
      <c r="D68" s="6">
        <v>98549.6</v>
      </c>
      <c r="E68" s="6">
        <v>123465.1</v>
      </c>
    </row>
    <row r="69" spans="1:5" ht="63.75" x14ac:dyDescent="0.2">
      <c r="A69" s="7" t="s">
        <v>110</v>
      </c>
      <c r="B69" s="3" t="s">
        <v>111</v>
      </c>
      <c r="C69" s="6">
        <v>60000</v>
      </c>
      <c r="D69" s="6">
        <v>0</v>
      </c>
      <c r="E69" s="6">
        <v>0</v>
      </c>
    </row>
    <row r="70" spans="1:5" ht="25.5" x14ac:dyDescent="0.2">
      <c r="A70" s="7" t="s">
        <v>112</v>
      </c>
      <c r="B70" s="3" t="s">
        <v>113</v>
      </c>
      <c r="C70" s="6">
        <v>5000</v>
      </c>
      <c r="D70" s="6">
        <v>0</v>
      </c>
      <c r="E70" s="6">
        <v>0</v>
      </c>
    </row>
    <row r="71" spans="1:5" ht="51" x14ac:dyDescent="0.2">
      <c r="A71" s="7" t="s">
        <v>106</v>
      </c>
      <c r="B71" s="3" t="s">
        <v>139</v>
      </c>
      <c r="C71" s="6">
        <v>300000</v>
      </c>
      <c r="D71" s="6">
        <v>200000</v>
      </c>
      <c r="E71" s="6">
        <v>200000</v>
      </c>
    </row>
    <row r="72" spans="1:5" ht="63.75" x14ac:dyDescent="0.2">
      <c r="A72" s="7" t="s">
        <v>140</v>
      </c>
      <c r="B72" s="3" t="s">
        <v>141</v>
      </c>
      <c r="C72" s="6">
        <v>1330998</v>
      </c>
      <c r="D72" s="6">
        <v>1084257.7</v>
      </c>
      <c r="E72" s="6">
        <v>1000000</v>
      </c>
    </row>
    <row r="73" spans="1:5" ht="38.25" x14ac:dyDescent="0.2">
      <c r="A73" s="7" t="s">
        <v>104</v>
      </c>
      <c r="B73" s="3" t="s">
        <v>142</v>
      </c>
      <c r="C73" s="6">
        <v>2896730</v>
      </c>
      <c r="D73" s="6">
        <v>0</v>
      </c>
      <c r="E73" s="6">
        <v>0</v>
      </c>
    </row>
    <row r="74" spans="1:5" x14ac:dyDescent="0.2">
      <c r="A74" s="2" t="s">
        <v>114</v>
      </c>
      <c r="B74" s="1" t="s">
        <v>0</v>
      </c>
      <c r="C74" s="4">
        <f>C64+C37+C12+C7</f>
        <v>31215737.199999999</v>
      </c>
      <c r="D74" s="4">
        <f t="shared" ref="D74:E74" si="4">D64+D37+D12+D7</f>
        <v>20917165.5</v>
      </c>
      <c r="E74" s="4">
        <f t="shared" si="4"/>
        <v>23006253.700000003</v>
      </c>
    </row>
    <row r="75" spans="1:5" ht="15.75" x14ac:dyDescent="0.25">
      <c r="A75" s="10" t="s">
        <v>115</v>
      </c>
      <c r="B75" s="10"/>
      <c r="C75" s="10"/>
      <c r="D75" s="10"/>
      <c r="E75" s="10"/>
    </row>
  </sheetData>
  <mergeCells count="6">
    <mergeCell ref="A75:E75"/>
    <mergeCell ref="A1:E1"/>
    <mergeCell ref="A2:E2"/>
    <mergeCell ref="A3:E3"/>
    <mergeCell ref="A4:A5"/>
    <mergeCell ref="C4:E4"/>
  </mergeCells>
  <pageMargins left="0" right="0" top="0" bottom="0" header="0" footer="0"/>
  <pageSetup paperSize="9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2022-10-19T02:37:52Z</dcterms:modified>
</cp:coreProperties>
</file>