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" yWindow="300" windowWidth="15576" windowHeight="11868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1.7'!$A$1:$H$44</definedName>
  </definedNames>
  <calcPr calcId="145621"/>
</workbook>
</file>

<file path=xl/calcChain.xml><?xml version="1.0" encoding="utf-8"?>
<calcChain xmlns="http://schemas.openxmlformats.org/spreadsheetml/2006/main">
  <c r="E31" i="17" l="1"/>
  <c r="F31" i="17"/>
  <c r="G31" i="17"/>
  <c r="H31" i="17"/>
  <c r="D31" i="17"/>
  <c r="E25" i="17"/>
  <c r="F25" i="17"/>
  <c r="G25" i="17"/>
  <c r="H25" i="17"/>
  <c r="D25" i="17"/>
  <c r="E15" i="17"/>
  <c r="F15" i="17"/>
  <c r="G15" i="17"/>
  <c r="H15" i="17"/>
  <c r="D15" i="17"/>
  <c r="D7" i="17"/>
  <c r="E7" i="17"/>
  <c r="F7" i="17"/>
  <c r="G7" i="17"/>
  <c r="H7" i="17"/>
  <c r="G6" i="17" l="1"/>
  <c r="H6" i="17"/>
  <c r="F6" i="17"/>
  <c r="D6" i="17" l="1"/>
  <c r="E6" i="17"/>
</calcChain>
</file>

<file path=xl/sharedStrings.xml><?xml version="1.0" encoding="utf-8"?>
<sst xmlns="http://schemas.openxmlformats.org/spreadsheetml/2006/main" count="141" uniqueCount="103">
  <si>
    <t>Налог на прибыль организаций</t>
  </si>
  <si>
    <t>Налог на имущество организаций</t>
  </si>
  <si>
    <t>Транспортный налог</t>
  </si>
  <si>
    <t>х</t>
  </si>
  <si>
    <t>Упрощенная система налогообложения</t>
  </si>
  <si>
    <t>Закон Забайкальского края от 20.11.2008 года № 73-ЗЗК "О транспортном налоге"</t>
  </si>
  <si>
    <t xml:space="preserve"> Закон Забайкальского края от 20.11.2008 года № 73-ЗЗК "О транспортном налоге"</t>
  </si>
  <si>
    <t>Закон Забайкальского края от 20.11.2008 года № 72-ЗЗК (ред. от 02.05.2017) "О налоге на имущество организаций"</t>
  </si>
  <si>
    <t>Закон Забайкальского края  от 01.04.2014г. №946-ЗЗК 
(ред. от 02.05.2017)"Об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</si>
  <si>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 от 01.04.2014г. №946-ЗЗК 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</si>
  <si>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от 20.11.2008 года № 72-ЗЗК (ред. от 29.11.2016) "О налоге на имущество организаций"</t>
  </si>
  <si>
    <t>Закон Забайкальского края от 20.11.2008 года № 72-ЗЗК (ред. от 18.11.2014) "О налоге на имущество организаций"</t>
  </si>
  <si>
    <t>Закон Забайкальского края от 20.11.2008 года № 73-ЗЗК (ред. от 22.07.2014) "О транспортном налоге"</t>
  </si>
  <si>
    <t>Закон Забайкальского края от 20.11.2008 года № 73-ЗЗК (ред. от 11.11.2009) "О транспортном налоге"</t>
  </si>
  <si>
    <t>Закон Забайкальского края  от 01.04.2014г. №946-ЗЗК 
(ред. от 27.10.2016)"Об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</si>
  <si>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2.1</t>
  </si>
  <si>
    <t>4.2</t>
  </si>
  <si>
    <t>1.1</t>
  </si>
  <si>
    <t>Закон Забайкальского края от 20.11.2008 года № 72-ЗЗК ( ред. от 27.10.2016, ред. от 21.06.2019) "О налоге на имущество организаций"</t>
  </si>
  <si>
    <t xml:space="preserve">Закон Забайкальского края от 20.11.2008 года № 72-ЗЗК (ред. от 21.06.2019) "О налоге на имущество организаций </t>
  </si>
  <si>
    <t>Закон Забайкальского края  от 01.04.2014г. №946-ЗЗК 
(в ред. 21.06.2019)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</si>
  <si>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млн. рублей</t>
  </si>
  <si>
    <t>№
п/п</t>
  </si>
  <si>
    <t>Наименование налоговой льготы</t>
  </si>
  <si>
    <t>Правовое основание</t>
  </si>
  <si>
    <t xml:space="preserve">Организации, получившие статус резидента территории опережающего социально-экономического развития в соответствии с Федеральным законом от 29 декабря 2014 года №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частях 3(3) и 4 статьи 1 Закона Забайкальского края  от 01.04.2014 года № 946-ЗЗК
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</si>
  <si>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</si>
  <si>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</si>
  <si>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</si>
  <si>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</si>
  <si>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</si>
  <si>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</si>
  <si>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</si>
  <si>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</si>
  <si>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</si>
  <si>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</si>
  <si>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</si>
  <si>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</si>
  <si>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</si>
  <si>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</si>
  <si>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</si>
  <si>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</si>
  <si>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</si>
  <si>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</si>
  <si>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</si>
  <si>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</si>
  <si>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2.9</t>
  </si>
  <si>
    <t>Организации, имеющие имущество, указанное в пунктах 1 и 2 части 1 статьи 1(1) Закона Забайкальского края  от 20.11.2008 № 72-ЗЗК налоговая база по которому определяется как его кадастровая стоимость</t>
  </si>
  <si>
    <t xml:space="preserve">Закон Забайкальского края от 20.11.2008 года № 72-ЗЗК (ред. от 19.10.2020) "О налоге на имущество организаций" 
</t>
  </si>
  <si>
    <t>x</t>
  </si>
  <si>
    <t>3.5</t>
  </si>
  <si>
    <t>Индивидуальные предприниматели и организации, у которых код основного вида экономической деятельности, внесенный по состоянию на 1 марта 2020 года соответственно в единый государственный реестр индивидуальных предпринимателей, единый государственный реестр юридических лиц, относится к кодам 49.3, 49.4, 51.1, 51.21, 52.21.21, 52.23.1, 55, 56, 59.14, 79, 82.3, 85.41, 86.23, 86.90.4, 88.91, 90, 93, 95, 96.01, 96.02, 96.04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№ 14-ст.</t>
  </si>
  <si>
    <t>Закон Забайкальского края 
от 20.11.2008 № 73-ЗЗК 
"О транспортном налоге"</t>
  </si>
  <si>
    <t>4.5</t>
  </si>
  <si>
    <t>4.6</t>
  </si>
  <si>
    <t>4.7</t>
  </si>
  <si>
    <t>4.8</t>
  </si>
  <si>
    <t>Сведения об оценке налоговых льгот (налоговых расходов), предоставляемых в соответствии с законами, принятыми органами государственной власти Забайкальского края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</si>
  <si>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группу 38.21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№ 14-ст</t>
  </si>
  <si>
    <t>Налогоплательщики, являющиеся резидентами индустриальных (промышленных) парков, у которых за соответствующий налоговый (отчетный) период не менее 70 процентов  доходов, определяемых в порядке, установленном статьей 346.15 главы 26.2 Налогового кодекса Российской Федерации, составили доходы от осуществления деятельности на территории индустриальных (промышленных) парков</t>
  </si>
  <si>
    <t xml:space="preserve">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реализации указанных проектов
</t>
  </si>
  <si>
    <t xml:space="preserve">Налогоплательщики, 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вида экономической деятельности, включенного в группу 47.73 "Торговля розничная лекарственными средствами в специализированных магазинах (аптеках)"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
</t>
  </si>
  <si>
    <t xml:space="preserve">Налогоплательщики, у которых за соответствующий налоговый (отчетный) период не менее 70 процентов доходов, определяемых в порядке, установленном пунктом 346.15 главы 26.2 Налогового кодекса Российской Федерации, составили доходы от осуществления вида экономической деятельности, включенного в подгруппу 47.72.1 "Торговля розничная обувью в специализированных магазинах"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
</t>
  </si>
  <si>
    <t>Налогоплательщики - индивидуальные предприниматели</t>
  </si>
  <si>
    <t>4.9</t>
  </si>
  <si>
    <t>Налогоплательщики - субъекты малого и среднего предпринимательства, включенные по состоянию на 1 марта 2020 года в единый реестр субъектов малого и среднего предпринимательства,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один из следующих разделов Общероссийского классификатора видов экономической деятельности ОК 029-2014 (КДЕС Ред. 2), утвержденного приказом Федерального агенства по техническому регулированию и метрологии от 31 января 2014 года № 14-ст: G, H, I, N, Q, P, R, S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</si>
  <si>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
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</si>
  <si>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 
</t>
  </si>
  <si>
    <t xml:space="preserve">Закон Забайкальского края 
от 04.05.2010 № 360-ЗЗК 
"О размерах налоговых ставок для отдельных категорий налогоплательщиков при применении упрощенной системы налогообложения" </t>
  </si>
  <si>
    <t>Закон Забайкальского края от 04.05.2010 № 360-ЗЗК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</t>
  </si>
  <si>
    <t>Закон Забайкальского края от 04.05.2010 № 360-ЗЗК (ред. от 18.07.2017)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</t>
  </si>
  <si>
    <t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 2) класс 13 "Производство текстильных изделий"; 3) класс 14 "Производство одежды"; 4) класс 15 "Производство кожи и изделий из кожи"; 5) класс 28 "Производство машин и оборудования, не включенных в другие группировки"; 6) класс 29 "Производство автотранспортных средств, прицепов и полуприцепов"; 7) класс 30 "Производство прочих транспортных средств и оборудования";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</si>
  <si>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</si>
  <si>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</si>
  <si>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</si>
  <si>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 xml:space="preserve">Организации - резиденты территории опережающего социально-экономического развития, создаваемой на территории монопрофильного муниципального образования Забайкальского края (моногорода), - в отношении объектов недвижимого имущества, вновь построенных и введенных в эксплуатацию в целях реализации на территории опережающего социально-экономического развития инвестиционных проектов и расположенных на данной территории опережающего социально-экономического развития
</t>
  </si>
  <si>
    <t xml:space="preserve">Организации, имеющие имущество, признаваемое объектом налогообложения в соответствии со статьей 374 НК РФ определяемая исходя из кадастровой стоимости объектов недвижимого имущества налоговая база в отношении одного объекта недвижимого имущества по выбору налогоплательщика уменьшается на величину кадастровой стоимости 150 квадратных метров площади этого объекта недвижимого имущества
</t>
  </si>
  <si>
    <t xml:space="preserve"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пункте 12 статьи 4 Закона Забайкальского края от 20.11.2008 года № 72-ЗЗК
</t>
  </si>
  <si>
    <t xml:space="preserve">Организации, получивших статус резидента территории опережающего социально-экономического развития в соответствии с Федеральным законом от 29 декабря 2014 года N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части 8  статьи 1 и в пункте 12 статьи 4 Закона Забайкальского края от 20.11.2008 года № 72-ЗЗК
</t>
  </si>
  <si>
    <t xml:space="preserve">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млрд. рублей </t>
  </si>
  <si>
    <t xml:space="preserve">Участники региональных инвестиционных проектов Забайкальского края - в отношении имущества, созданного и (или) приобретенного в ходе реализации указанного инвестиционного проекта  и предназначенного для его реализации </t>
  </si>
  <si>
    <t>Субъекты краевой  государственной  поддержки  иностранных  инвестиций  в экономику Забайкальского края, реализующие приоритетные инвестиционные проекты Забайкальского края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</si>
  <si>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Инвесторы, реализующие  инвестиционные  проекты  краевого  значения, 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</si>
  <si>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части 4 статьи 1 Закона Забайкальского края  от 01.04.2014 года № 946-ЗЗК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</si>
  <si>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</t>
  </si>
  <si>
    <t xml:space="preserve"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  </t>
  </si>
  <si>
    <t>Субъекты краевой  государственной  поддержки  иностранных  инвестиций в экономику Забайкальского края, реализующие приоритетные инвестиционные проекты Забайкальского края</t>
  </si>
  <si>
    <t>Инвесторы, реализующие инвестиционные проекты краевого значения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</si>
  <si>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</si>
  <si>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>Налогоплательщики - субъекты малого и среднего предпринимательства, включенные по состоянию на 1 марта 2020 года в единый реестр субъектов малого и среднего предпринимательства,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один из разделов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N 14-ст, указанных в пункте 5 части 1 статьи 1 Закона Забайкальского края № 360-ЗЗК (за исключением видов экономической деятельности, указанных в пунктах 1 и 2 части 2 статьи 1 Закона Забайкальского края № 360-ЗЗК)</t>
  </si>
  <si>
    <t>Всего</t>
  </si>
  <si>
    <t>Фактическое исполнение 2020 года</t>
  </si>
  <si>
    <t>Уточненный план 2021</t>
  </si>
  <si>
    <t>Собственники транспортных средств, оснащенных исключительно электрическими двигателями</t>
  </si>
  <si>
    <t xml:space="preserve">Налогоплательщики, применявшие в 2020 году в отношении осуществляемых ими видов предпринимательской деятельности систему налогообложения в виде единого налога на вмененный доход для отдельных видов деятельности, в том числе одновременно с упрощенной системой налогообложения, за исключением налогоплательщиков, основным видом деятельности по состоянию на 1 ноября 2020 года, является один из видов экономической деятельности, входящих в группу 47.25
</t>
  </si>
  <si>
    <t xml:space="preserve">Организации и индивидуальные предприниматели, впервые зарегистрированные на территории Забайкальского края в 2021 и 2022 годах и поставленные на учет в налоговых органах Забайкальского края в 2021 и 2022 годах в связи с переменой ими места нахождения и (или) места жительства
</t>
  </si>
  <si>
    <t xml:space="preserve">Закон Забайкальского края от 04.05.2010 № 360-ЗЗК "О размерах налоговых ставок для отдельных категорий налогоплательщиков при применении упрощенной системы налогообложения" </t>
  </si>
  <si>
    <t>Закон Забайкальского края от 04.05.2010 № 360-ЗЗК "О размерах налоговых ставок для отдельных категорий налогоплательщиков при применении упрощенной системы налогообложения"</t>
  </si>
  <si>
    <t>Закон Забайкальского края 
от 24.06.2015 № 1178-ЗЗК "Об установлении налоговой ставки в размере 0 процентов для налогоплательщиков - индивидуальных предпринимателей при применении упрощенной системы налогообложения и (или) патентной системы налогообложения на территории Забайкальского края"</t>
  </si>
  <si>
    <t>4.10</t>
  </si>
  <si>
    <t>4.11</t>
  </si>
  <si>
    <t>4.12</t>
  </si>
  <si>
    <t>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</si>
</sst>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1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4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48">
    <xf numFmtId="0" fontId="0" fillId="0" borderId="0" xfId="0"/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3" fontId="6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 readingOrder="1"/>
    </xf>
    <xf numFmtId="166" fontId="6" fillId="2" borderId="0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37">
    <cellStyle name="Normal" xfId="7"/>
    <cellStyle name="Данные (только для чтения)" xfId="11"/>
    <cellStyle name="Обычный" xfId="0" builtinId="0"/>
    <cellStyle name="Обычный 10" xfId="6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 2" xfId="2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2"/>
    <cellStyle name="Обычный 3 2" xfId="8"/>
    <cellStyle name="Обычный 30" xfId="32"/>
    <cellStyle name="Обычный 4" xfId="4"/>
    <cellStyle name="Обычный 4 2" xfId="9"/>
    <cellStyle name="Обычный 5" xfId="10"/>
    <cellStyle name="Обычный 6" xfId="33"/>
    <cellStyle name="Обычный 7" xfId="34"/>
    <cellStyle name="Обычный 8" xfId="35"/>
    <cellStyle name="Обычный 9" xfId="36"/>
    <cellStyle name="Процентный 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70" zoomScaleNormal="80" zoomScaleSheetLayoutView="70" workbookViewId="0">
      <selection activeCell="G8" sqref="G8"/>
    </sheetView>
  </sheetViews>
  <sheetFormatPr defaultColWidth="9.109375" defaultRowHeight="13.8" x14ac:dyDescent="0.25"/>
  <cols>
    <col min="1" max="1" width="7.44140625" style="28" customWidth="1"/>
    <col min="2" max="2" width="77.5546875" style="5" customWidth="1"/>
    <col min="3" max="3" width="35.6640625" style="4" customWidth="1"/>
    <col min="4" max="4" width="15.5546875" style="4" customWidth="1"/>
    <col min="5" max="5" width="14.44140625" style="4" customWidth="1"/>
    <col min="6" max="6" width="13" style="4" customWidth="1"/>
    <col min="7" max="7" width="13.44140625" style="4" customWidth="1"/>
    <col min="8" max="8" width="15.33203125" style="3" customWidth="1"/>
    <col min="9" max="9" width="12.109375" style="3" bestFit="1" customWidth="1"/>
    <col min="10" max="16384" width="9.109375" style="3"/>
  </cols>
  <sheetData>
    <row r="1" spans="1:8" x14ac:dyDescent="0.25">
      <c r="E1" s="46"/>
      <c r="F1" s="46"/>
      <c r="G1" s="46"/>
    </row>
    <row r="2" spans="1:8" ht="33.75" customHeight="1" x14ac:dyDescent="0.3">
      <c r="A2" s="47" t="s">
        <v>57</v>
      </c>
      <c r="B2" s="47"/>
      <c r="C2" s="47"/>
      <c r="D2" s="47"/>
      <c r="E2" s="47"/>
      <c r="F2" s="47"/>
      <c r="G2" s="47"/>
    </row>
    <row r="3" spans="1:8" x14ac:dyDescent="0.25">
      <c r="H3" s="4" t="s">
        <v>21</v>
      </c>
    </row>
    <row r="4" spans="1:8" ht="99.75" customHeight="1" x14ac:dyDescent="0.25">
      <c r="A4" s="25" t="s">
        <v>22</v>
      </c>
      <c r="B4" s="22" t="s">
        <v>23</v>
      </c>
      <c r="C4" s="22" t="s">
        <v>24</v>
      </c>
      <c r="D4" s="22" t="s">
        <v>91</v>
      </c>
      <c r="E4" s="22" t="s">
        <v>92</v>
      </c>
      <c r="F4" s="22">
        <v>2022</v>
      </c>
      <c r="G4" s="22">
        <v>2023</v>
      </c>
      <c r="H4" s="22">
        <v>2024</v>
      </c>
    </row>
    <row r="5" spans="1:8" x14ac:dyDescent="0.25">
      <c r="A5" s="27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23">
        <v>7</v>
      </c>
      <c r="H5" s="20">
        <v>8</v>
      </c>
    </row>
    <row r="6" spans="1:8" x14ac:dyDescent="0.25">
      <c r="A6" s="27"/>
      <c r="B6" s="24" t="s">
        <v>90</v>
      </c>
      <c r="C6" s="19"/>
      <c r="D6" s="33">
        <f t="shared" ref="D6:G6" si="0">D7+D15+D25+D31</f>
        <v>6642.8399999999992</v>
      </c>
      <c r="E6" s="33">
        <f t="shared" si="0"/>
        <v>7039.84</v>
      </c>
      <c r="F6" s="33">
        <f t="shared" si="0"/>
        <v>7628.1399999999994</v>
      </c>
      <c r="G6" s="33">
        <f t="shared" si="0"/>
        <v>8306.64</v>
      </c>
      <c r="H6" s="33">
        <f>H7+H15+H25+H31</f>
        <v>4282.34</v>
      </c>
    </row>
    <row r="7" spans="1:8" x14ac:dyDescent="0.25">
      <c r="A7" s="26">
        <v>1</v>
      </c>
      <c r="B7" s="18" t="s">
        <v>0</v>
      </c>
      <c r="C7" s="19"/>
      <c r="D7" s="33">
        <f t="shared" ref="D7:H7" si="1">SUM(D8:D14)</f>
        <v>5772.2</v>
      </c>
      <c r="E7" s="33">
        <f t="shared" si="1"/>
        <v>6232.3</v>
      </c>
      <c r="F7" s="33">
        <f t="shared" si="1"/>
        <v>6760.5</v>
      </c>
      <c r="G7" s="33">
        <f t="shared" si="1"/>
        <v>7371.9999999999991</v>
      </c>
      <c r="H7" s="33">
        <f t="shared" si="1"/>
        <v>3285.7</v>
      </c>
    </row>
    <row r="8" spans="1:8" s="5" customFormat="1" ht="139.94999999999999" customHeight="1" x14ac:dyDescent="0.25">
      <c r="A8" s="30" t="s">
        <v>17</v>
      </c>
      <c r="B8" s="21" t="s">
        <v>87</v>
      </c>
      <c r="C8" s="37" t="s">
        <v>9</v>
      </c>
      <c r="D8" s="36">
        <v>0</v>
      </c>
      <c r="E8" s="36">
        <v>0</v>
      </c>
      <c r="F8" s="36" t="s">
        <v>3</v>
      </c>
      <c r="G8" s="36" t="s">
        <v>3</v>
      </c>
      <c r="H8" s="36" t="s">
        <v>3</v>
      </c>
    </row>
    <row r="9" spans="1:8" s="5" customFormat="1" ht="124.2" x14ac:dyDescent="0.25">
      <c r="A9" s="30" t="s">
        <v>26</v>
      </c>
      <c r="B9" s="2" t="s">
        <v>86</v>
      </c>
      <c r="C9" s="23" t="s">
        <v>8</v>
      </c>
      <c r="D9" s="36">
        <v>0</v>
      </c>
      <c r="E9" s="36">
        <v>0</v>
      </c>
      <c r="F9" s="36" t="s">
        <v>3</v>
      </c>
      <c r="G9" s="36" t="s">
        <v>3</v>
      </c>
      <c r="H9" s="36" t="s">
        <v>3</v>
      </c>
    </row>
    <row r="10" spans="1:8" s="5" customFormat="1" ht="124.2" x14ac:dyDescent="0.25">
      <c r="A10" s="30" t="s">
        <v>27</v>
      </c>
      <c r="B10" s="2" t="s">
        <v>85</v>
      </c>
      <c r="C10" s="23" t="s">
        <v>8</v>
      </c>
      <c r="D10" s="41">
        <v>0</v>
      </c>
      <c r="E10" s="41">
        <v>0</v>
      </c>
      <c r="F10" s="41">
        <v>27.1</v>
      </c>
      <c r="G10" s="41">
        <v>46.7</v>
      </c>
      <c r="H10" s="41">
        <v>41.9</v>
      </c>
    </row>
    <row r="11" spans="1:8" s="5" customFormat="1" ht="124.2" x14ac:dyDescent="0.25">
      <c r="A11" s="30" t="s">
        <v>28</v>
      </c>
      <c r="B11" s="2" t="s">
        <v>84</v>
      </c>
      <c r="C11" s="23" t="s">
        <v>8</v>
      </c>
      <c r="D11" s="41">
        <v>5768.8</v>
      </c>
      <c r="E11" s="41">
        <v>6228.6</v>
      </c>
      <c r="F11" s="41">
        <v>6729.4</v>
      </c>
      <c r="G11" s="41">
        <v>7320.9</v>
      </c>
      <c r="H11" s="41">
        <v>3239.1</v>
      </c>
    </row>
    <row r="12" spans="1:8" s="5" customFormat="1" ht="158.25" customHeight="1" x14ac:dyDescent="0.25">
      <c r="A12" s="30" t="s">
        <v>29</v>
      </c>
      <c r="B12" s="2" t="s">
        <v>25</v>
      </c>
      <c r="C12" s="38" t="s">
        <v>20</v>
      </c>
      <c r="D12" s="41">
        <v>3.4</v>
      </c>
      <c r="E12" s="41">
        <v>3.7</v>
      </c>
      <c r="F12" s="41">
        <v>4</v>
      </c>
      <c r="G12" s="41">
        <v>4.4000000000000004</v>
      </c>
      <c r="H12" s="41">
        <v>4.7</v>
      </c>
    </row>
    <row r="13" spans="1:8" s="5" customFormat="1" ht="150" customHeight="1" x14ac:dyDescent="0.25">
      <c r="A13" s="30" t="s">
        <v>30</v>
      </c>
      <c r="B13" s="11" t="s">
        <v>83</v>
      </c>
      <c r="C13" s="38" t="s">
        <v>20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</row>
    <row r="14" spans="1:8" s="5" customFormat="1" ht="124.2" x14ac:dyDescent="0.25">
      <c r="A14" s="30" t="s">
        <v>31</v>
      </c>
      <c r="B14" s="2" t="s">
        <v>88</v>
      </c>
      <c r="C14" s="23" t="s">
        <v>14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</row>
    <row r="15" spans="1:8" x14ac:dyDescent="0.25">
      <c r="A15" s="26">
        <v>2</v>
      </c>
      <c r="B15" s="24" t="s">
        <v>1</v>
      </c>
      <c r="C15" s="19"/>
      <c r="D15" s="34">
        <f>SUM(D16:D24)</f>
        <v>670.5</v>
      </c>
      <c r="E15" s="34">
        <f t="shared" ref="E15:H15" si="2">SUM(E16:E24)</f>
        <v>722.8</v>
      </c>
      <c r="F15" s="34">
        <f t="shared" si="2"/>
        <v>782.90000000000009</v>
      </c>
      <c r="G15" s="34">
        <f t="shared" si="2"/>
        <v>849.89999999999986</v>
      </c>
      <c r="H15" s="34">
        <f t="shared" si="2"/>
        <v>911.90000000000009</v>
      </c>
    </row>
    <row r="16" spans="1:8" ht="55.2" x14ac:dyDescent="0.25">
      <c r="A16" s="30" t="s">
        <v>15</v>
      </c>
      <c r="B16" s="2" t="s">
        <v>82</v>
      </c>
      <c r="C16" s="6" t="s">
        <v>10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9" ht="84.75" customHeight="1" x14ac:dyDescent="0.25">
      <c r="A17" s="30" t="s">
        <v>32</v>
      </c>
      <c r="B17" s="2" t="s">
        <v>81</v>
      </c>
      <c r="C17" s="6" t="s">
        <v>10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</row>
    <row r="18" spans="1:9" ht="55.2" x14ac:dyDescent="0.25">
      <c r="A18" s="30" t="s">
        <v>33</v>
      </c>
      <c r="B18" s="2" t="s">
        <v>80</v>
      </c>
      <c r="C18" s="23" t="s">
        <v>7</v>
      </c>
      <c r="D18" s="41">
        <v>9.1999999999999993</v>
      </c>
      <c r="E18" s="41">
        <v>14.3</v>
      </c>
      <c r="F18" s="41">
        <v>17.5</v>
      </c>
      <c r="G18" s="41">
        <v>17.3</v>
      </c>
      <c r="H18" s="41">
        <v>17.3</v>
      </c>
      <c r="I18" s="16"/>
    </row>
    <row r="19" spans="1:9" ht="55.2" x14ac:dyDescent="0.25">
      <c r="A19" s="30" t="s">
        <v>34</v>
      </c>
      <c r="B19" s="2" t="s">
        <v>79</v>
      </c>
      <c r="C19" s="23" t="s">
        <v>7</v>
      </c>
      <c r="D19" s="41">
        <v>557.79999999999995</v>
      </c>
      <c r="E19" s="41">
        <v>602.29999999999995</v>
      </c>
      <c r="F19" s="41">
        <v>650.70000000000005</v>
      </c>
      <c r="G19" s="41">
        <v>707.9</v>
      </c>
      <c r="H19" s="41">
        <v>760.6</v>
      </c>
    </row>
    <row r="20" spans="1:9" ht="118.5" customHeight="1" x14ac:dyDescent="0.25">
      <c r="A20" s="30" t="s">
        <v>35</v>
      </c>
      <c r="B20" s="2" t="s">
        <v>78</v>
      </c>
      <c r="C20" s="23" t="s">
        <v>19</v>
      </c>
      <c r="D20" s="41">
        <v>33.299999999999997</v>
      </c>
      <c r="E20" s="41">
        <v>36</v>
      </c>
      <c r="F20" s="41">
        <v>38.9</v>
      </c>
      <c r="G20" s="41">
        <v>42.3</v>
      </c>
      <c r="H20" s="41">
        <v>45.5</v>
      </c>
    </row>
    <row r="21" spans="1:9" ht="108" customHeight="1" x14ac:dyDescent="0.25">
      <c r="A21" s="30" t="s">
        <v>36</v>
      </c>
      <c r="B21" s="12" t="s">
        <v>77</v>
      </c>
      <c r="C21" s="23" t="s">
        <v>19</v>
      </c>
      <c r="D21" s="41">
        <v>45.9</v>
      </c>
      <c r="E21" s="41">
        <v>49.6</v>
      </c>
      <c r="F21" s="41">
        <v>53.6</v>
      </c>
      <c r="G21" s="41">
        <v>58.3</v>
      </c>
      <c r="H21" s="41">
        <v>62.6</v>
      </c>
    </row>
    <row r="22" spans="1:9" ht="110.4" x14ac:dyDescent="0.25">
      <c r="A22" s="30" t="s">
        <v>37</v>
      </c>
      <c r="B22" s="2" t="s">
        <v>75</v>
      </c>
      <c r="C22" s="23" t="s">
        <v>18</v>
      </c>
      <c r="D22" s="41">
        <v>0.2</v>
      </c>
      <c r="E22" s="41">
        <v>0.2</v>
      </c>
      <c r="F22" s="41">
        <v>0.2</v>
      </c>
      <c r="G22" s="41">
        <v>0.2</v>
      </c>
      <c r="H22" s="41">
        <v>0.2</v>
      </c>
    </row>
    <row r="23" spans="1:9" ht="93.75" customHeight="1" x14ac:dyDescent="0.25">
      <c r="A23" s="30" t="s">
        <v>38</v>
      </c>
      <c r="B23" s="2" t="s">
        <v>76</v>
      </c>
      <c r="C23" s="23" t="s">
        <v>11</v>
      </c>
      <c r="D23" s="41">
        <v>18.899999999999999</v>
      </c>
      <c r="E23" s="41">
        <v>20.399999999999999</v>
      </c>
      <c r="F23" s="41">
        <v>22</v>
      </c>
      <c r="G23" s="41">
        <v>23.9</v>
      </c>
      <c r="H23" s="41">
        <v>25.7</v>
      </c>
    </row>
    <row r="24" spans="1:9" ht="100.5" customHeight="1" x14ac:dyDescent="0.25">
      <c r="A24" s="30" t="s">
        <v>46</v>
      </c>
      <c r="B24" s="2" t="s">
        <v>47</v>
      </c>
      <c r="C24" s="23" t="s">
        <v>48</v>
      </c>
      <c r="D24" s="36">
        <v>5.2</v>
      </c>
      <c r="E24" s="36" t="s">
        <v>3</v>
      </c>
      <c r="F24" s="36" t="s">
        <v>49</v>
      </c>
      <c r="G24" s="36" t="s">
        <v>49</v>
      </c>
      <c r="H24" s="36" t="s">
        <v>49</v>
      </c>
    </row>
    <row r="25" spans="1:9" x14ac:dyDescent="0.25">
      <c r="A25" s="26">
        <v>3</v>
      </c>
      <c r="B25" s="24" t="s">
        <v>2</v>
      </c>
      <c r="C25" s="19"/>
      <c r="D25" s="34">
        <f>SUM(D26:D30)</f>
        <v>11.44</v>
      </c>
      <c r="E25" s="34">
        <f t="shared" ref="E25:H25" si="3">SUM(E26:E30)</f>
        <v>10.84</v>
      </c>
      <c r="F25" s="34">
        <f t="shared" si="3"/>
        <v>10.84</v>
      </c>
      <c r="G25" s="34">
        <f t="shared" si="3"/>
        <v>10.84</v>
      </c>
      <c r="H25" s="34">
        <f t="shared" si="3"/>
        <v>10.84</v>
      </c>
    </row>
    <row r="26" spans="1:9" ht="96.6" x14ac:dyDescent="0.25">
      <c r="A26" s="30" t="s">
        <v>39</v>
      </c>
      <c r="B26" s="2" t="s">
        <v>74</v>
      </c>
      <c r="C26" s="6" t="s">
        <v>5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</row>
    <row r="27" spans="1:9" ht="41.4" x14ac:dyDescent="0.25">
      <c r="A27" s="30" t="s">
        <v>40</v>
      </c>
      <c r="B27" s="2" t="s">
        <v>73</v>
      </c>
      <c r="C27" s="6" t="s">
        <v>6</v>
      </c>
      <c r="D27" s="32">
        <v>0.04</v>
      </c>
      <c r="E27" s="32">
        <v>0.04</v>
      </c>
      <c r="F27" s="32">
        <v>0.04</v>
      </c>
      <c r="G27" s="32">
        <v>0.04</v>
      </c>
      <c r="H27" s="32">
        <v>0.04</v>
      </c>
      <c r="I27" s="16"/>
    </row>
    <row r="28" spans="1:9" ht="41.4" x14ac:dyDescent="0.25">
      <c r="A28" s="30" t="s">
        <v>41</v>
      </c>
      <c r="B28" s="2" t="s">
        <v>72</v>
      </c>
      <c r="C28" s="6" t="s">
        <v>13</v>
      </c>
      <c r="D28" s="32">
        <v>10.8</v>
      </c>
      <c r="E28" s="32">
        <v>10.8</v>
      </c>
      <c r="F28" s="32">
        <v>10.8</v>
      </c>
      <c r="G28" s="32">
        <v>10.8</v>
      </c>
      <c r="H28" s="32">
        <v>10.8</v>
      </c>
    </row>
    <row r="29" spans="1:9" ht="66" customHeight="1" x14ac:dyDescent="0.25">
      <c r="A29" s="30" t="s">
        <v>42</v>
      </c>
      <c r="B29" s="2" t="s">
        <v>93</v>
      </c>
      <c r="C29" s="6" t="s">
        <v>12</v>
      </c>
      <c r="D29" s="32" t="s">
        <v>3</v>
      </c>
      <c r="E29" s="32">
        <v>0</v>
      </c>
      <c r="F29" s="42">
        <v>0</v>
      </c>
      <c r="G29" s="43">
        <v>0</v>
      </c>
      <c r="H29" s="32">
        <v>0</v>
      </c>
    </row>
    <row r="30" spans="1:9" ht="148.5" customHeight="1" x14ac:dyDescent="0.25">
      <c r="A30" s="30" t="s">
        <v>50</v>
      </c>
      <c r="B30" s="2" t="s">
        <v>51</v>
      </c>
      <c r="C30" s="19" t="s">
        <v>52</v>
      </c>
      <c r="D30" s="32">
        <v>0.6</v>
      </c>
      <c r="E30" s="32" t="s">
        <v>3</v>
      </c>
      <c r="F30" s="32" t="s">
        <v>3</v>
      </c>
      <c r="G30" s="32" t="s">
        <v>3</v>
      </c>
      <c r="H30" s="32" t="s">
        <v>3</v>
      </c>
    </row>
    <row r="31" spans="1:9" x14ac:dyDescent="0.25">
      <c r="A31" s="26">
        <v>4</v>
      </c>
      <c r="B31" s="24" t="s">
        <v>4</v>
      </c>
      <c r="C31" s="19"/>
      <c r="D31" s="34">
        <f>SUM(D32:D44)</f>
        <v>188.7</v>
      </c>
      <c r="E31" s="34">
        <f t="shared" ref="E31:H31" si="4">SUM(E32:E44)</f>
        <v>73.900000000000006</v>
      </c>
      <c r="F31" s="34">
        <f t="shared" si="4"/>
        <v>73.900000000000006</v>
      </c>
      <c r="G31" s="34">
        <f t="shared" si="4"/>
        <v>73.900000000000006</v>
      </c>
      <c r="H31" s="34">
        <f t="shared" si="4"/>
        <v>73.900000000000006</v>
      </c>
    </row>
    <row r="32" spans="1:9" s="7" customFormat="1" ht="193.5" customHeight="1" x14ac:dyDescent="0.25">
      <c r="A32" s="29" t="s">
        <v>43</v>
      </c>
      <c r="B32" s="8" t="s">
        <v>71</v>
      </c>
      <c r="C32" s="9" t="s">
        <v>66</v>
      </c>
      <c r="D32" s="32">
        <v>1</v>
      </c>
      <c r="E32" s="32">
        <v>1</v>
      </c>
      <c r="F32" s="32">
        <v>1</v>
      </c>
      <c r="G32" s="32">
        <v>1</v>
      </c>
      <c r="H32" s="32">
        <v>1</v>
      </c>
    </row>
    <row r="33" spans="1:8" s="7" customFormat="1" ht="172.5" customHeight="1" x14ac:dyDescent="0.25">
      <c r="A33" s="29" t="s">
        <v>16</v>
      </c>
      <c r="B33" s="8" t="s">
        <v>58</v>
      </c>
      <c r="C33" s="9" t="s">
        <v>67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</row>
    <row r="34" spans="1:8" s="7" customFormat="1" ht="159.75" customHeight="1" x14ac:dyDescent="0.25">
      <c r="A34" s="29" t="s">
        <v>44</v>
      </c>
      <c r="B34" s="8" t="s">
        <v>59</v>
      </c>
      <c r="C34" s="9" t="s">
        <v>70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</row>
    <row r="35" spans="1:8" s="7" customFormat="1" ht="150.75" customHeight="1" x14ac:dyDescent="0.25">
      <c r="A35" s="29" t="s">
        <v>45</v>
      </c>
      <c r="B35" s="8" t="s">
        <v>60</v>
      </c>
      <c r="C35" s="9" t="s">
        <v>69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</row>
    <row r="36" spans="1:8" s="7" customFormat="1" ht="167.25" customHeight="1" x14ac:dyDescent="0.25">
      <c r="A36" s="29" t="s">
        <v>53</v>
      </c>
      <c r="B36" s="31" t="s">
        <v>65</v>
      </c>
      <c r="C36" s="9" t="s">
        <v>68</v>
      </c>
      <c r="D36" s="32">
        <v>45.3</v>
      </c>
      <c r="E36" s="32" t="s">
        <v>3</v>
      </c>
      <c r="F36" s="32" t="s">
        <v>49</v>
      </c>
      <c r="G36" s="43" t="s">
        <v>49</v>
      </c>
      <c r="H36" s="32" t="s">
        <v>49</v>
      </c>
    </row>
    <row r="37" spans="1:8" s="7" customFormat="1" ht="167.25" customHeight="1" x14ac:dyDescent="0.25">
      <c r="A37" s="29" t="s">
        <v>54</v>
      </c>
      <c r="B37" s="8" t="s">
        <v>61</v>
      </c>
      <c r="C37" s="9" t="s">
        <v>68</v>
      </c>
      <c r="D37" s="35">
        <v>46.4</v>
      </c>
      <c r="E37" s="35">
        <v>46.4</v>
      </c>
      <c r="F37" s="35">
        <v>46.4</v>
      </c>
      <c r="G37" s="35">
        <v>46.4</v>
      </c>
      <c r="H37" s="35">
        <v>46.4</v>
      </c>
    </row>
    <row r="38" spans="1:8" s="7" customFormat="1" ht="173.25" customHeight="1" x14ac:dyDescent="0.25">
      <c r="A38" s="29" t="s">
        <v>55</v>
      </c>
      <c r="B38" s="8" t="s">
        <v>62</v>
      </c>
      <c r="C38" s="9" t="s">
        <v>68</v>
      </c>
      <c r="D38" s="35">
        <v>15.6</v>
      </c>
      <c r="E38" s="35">
        <v>15.6</v>
      </c>
      <c r="F38" s="35">
        <v>15.6</v>
      </c>
      <c r="G38" s="35">
        <v>15.6</v>
      </c>
      <c r="H38" s="35">
        <v>15.6</v>
      </c>
    </row>
    <row r="39" spans="1:8" s="7" customFormat="1" ht="215.25" customHeight="1" x14ac:dyDescent="0.25">
      <c r="A39" s="29" t="s">
        <v>56</v>
      </c>
      <c r="B39" s="8" t="s">
        <v>89</v>
      </c>
      <c r="C39" s="9" t="s">
        <v>68</v>
      </c>
      <c r="D39" s="35">
        <v>69.5</v>
      </c>
      <c r="E39" s="35" t="s">
        <v>3</v>
      </c>
      <c r="F39" s="35" t="s">
        <v>3</v>
      </c>
      <c r="G39" s="35" t="s">
        <v>3</v>
      </c>
      <c r="H39" s="35" t="s">
        <v>3</v>
      </c>
    </row>
    <row r="40" spans="1:8" s="7" customFormat="1" ht="215.25" customHeight="1" x14ac:dyDescent="0.25">
      <c r="A40" s="29" t="s">
        <v>64</v>
      </c>
      <c r="B40" s="40" t="s">
        <v>94</v>
      </c>
      <c r="C40" s="9" t="s">
        <v>97</v>
      </c>
      <c r="D40" s="44" t="s">
        <v>3</v>
      </c>
      <c r="E40" s="45">
        <v>0</v>
      </c>
      <c r="F40" s="45">
        <v>0</v>
      </c>
      <c r="G40" s="45">
        <v>0</v>
      </c>
      <c r="H40" s="45">
        <v>0</v>
      </c>
    </row>
    <row r="41" spans="1:8" s="7" customFormat="1" ht="215.25" customHeight="1" x14ac:dyDescent="0.25">
      <c r="A41" s="29" t="s">
        <v>99</v>
      </c>
      <c r="B41" s="40" t="s">
        <v>94</v>
      </c>
      <c r="C41" s="9" t="s">
        <v>96</v>
      </c>
      <c r="D41" s="44" t="s">
        <v>3</v>
      </c>
      <c r="E41" s="45">
        <v>0</v>
      </c>
      <c r="F41" s="45">
        <v>0</v>
      </c>
      <c r="G41" s="45">
        <v>0</v>
      </c>
      <c r="H41" s="45">
        <v>0</v>
      </c>
    </row>
    <row r="42" spans="1:8" s="7" customFormat="1" ht="215.25" customHeight="1" x14ac:dyDescent="0.25">
      <c r="A42" s="29" t="s">
        <v>100</v>
      </c>
      <c r="B42" s="9" t="s">
        <v>95</v>
      </c>
      <c r="C42" s="9" t="s">
        <v>96</v>
      </c>
      <c r="D42" s="44" t="s">
        <v>3</v>
      </c>
      <c r="E42" s="45">
        <v>0</v>
      </c>
      <c r="F42" s="45">
        <v>0</v>
      </c>
      <c r="G42" s="45">
        <v>0</v>
      </c>
      <c r="H42" s="45">
        <v>0</v>
      </c>
    </row>
    <row r="43" spans="1:8" s="7" customFormat="1" ht="215.25" customHeight="1" x14ac:dyDescent="0.25">
      <c r="A43" s="29" t="s">
        <v>101</v>
      </c>
      <c r="B43" s="9" t="s">
        <v>95</v>
      </c>
      <c r="C43" s="9" t="s">
        <v>96</v>
      </c>
      <c r="D43" s="44" t="s">
        <v>3</v>
      </c>
      <c r="E43" s="45">
        <v>0</v>
      </c>
      <c r="F43" s="45">
        <v>0</v>
      </c>
      <c r="G43" s="45">
        <v>0</v>
      </c>
      <c r="H43" s="45">
        <v>0</v>
      </c>
    </row>
    <row r="44" spans="1:8" ht="205.5" customHeight="1" x14ac:dyDescent="0.25">
      <c r="A44" s="29" t="s">
        <v>102</v>
      </c>
      <c r="B44" s="8" t="s">
        <v>63</v>
      </c>
      <c r="C44" s="9" t="s">
        <v>98</v>
      </c>
      <c r="D44" s="35">
        <v>10.9</v>
      </c>
      <c r="E44" s="35">
        <v>10.9</v>
      </c>
      <c r="F44" s="35">
        <v>10.9</v>
      </c>
      <c r="G44" s="35">
        <v>10.9</v>
      </c>
      <c r="H44" s="35">
        <v>10.9</v>
      </c>
    </row>
    <row r="45" spans="1:8" x14ac:dyDescent="0.25">
      <c r="C45" s="10"/>
      <c r="D45" s="10"/>
      <c r="E45" s="10"/>
      <c r="F45" s="10"/>
      <c r="G45" s="10"/>
    </row>
    <row r="46" spans="1:8" ht="38.25" customHeight="1" x14ac:dyDescent="0.3">
      <c r="B46" s="17"/>
      <c r="E46" s="10"/>
      <c r="F46" s="10"/>
      <c r="G46" s="10"/>
    </row>
    <row r="47" spans="1:8" ht="18" x14ac:dyDescent="0.35">
      <c r="B47" s="15"/>
      <c r="C47" s="14"/>
      <c r="D47" s="13"/>
      <c r="E47" s="1"/>
    </row>
  </sheetData>
  <mergeCells count="2">
    <mergeCell ref="E1:G1"/>
    <mergeCell ref="A2:G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Лиханова Екатерина Андреевна</cp:lastModifiedBy>
  <cp:lastPrinted>2021-10-22T03:15:05Z</cp:lastPrinted>
  <dcterms:created xsi:type="dcterms:W3CDTF">2014-10-16T10:39:44Z</dcterms:created>
  <dcterms:modified xsi:type="dcterms:W3CDTF">2021-10-26T00:07:29Z</dcterms:modified>
</cp:coreProperties>
</file>