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05" windowWidth="22755" windowHeight="11730"/>
  </bookViews>
  <sheets>
    <sheet name="Лист2" sheetId="2" r:id="rId1"/>
    <sheet name="Лист3" sheetId="3" r:id="rId2"/>
  </sheets>
  <calcPr calcId="145621"/>
</workbook>
</file>

<file path=xl/calcChain.xml><?xml version="1.0" encoding="utf-8"?>
<calcChain xmlns="http://schemas.openxmlformats.org/spreadsheetml/2006/main">
  <c r="H18" i="2" l="1"/>
  <c r="G18" i="2"/>
  <c r="H5" i="2" l="1"/>
  <c r="H23" i="2"/>
  <c r="E25" i="2"/>
  <c r="D18" i="2"/>
  <c r="E18" i="2"/>
  <c r="F18" i="2"/>
  <c r="H25" i="2" l="1"/>
  <c r="E11" i="2"/>
  <c r="F11" i="2"/>
  <c r="G11" i="2"/>
  <c r="H11" i="2"/>
  <c r="D11" i="2"/>
  <c r="D23" i="2" l="1"/>
  <c r="E23" i="2"/>
  <c r="F23" i="2"/>
  <c r="G23" i="2"/>
  <c r="G5" i="2" l="1"/>
  <c r="F5" i="2"/>
  <c r="E5" i="2"/>
  <c r="D5" i="2"/>
  <c r="D25" i="2" s="1"/>
  <c r="F25" i="2" l="1"/>
  <c r="G25" i="2"/>
</calcChain>
</file>

<file path=xl/sharedStrings.xml><?xml version="1.0" encoding="utf-8"?>
<sst xmlns="http://schemas.openxmlformats.org/spreadsheetml/2006/main" count="70" uniqueCount="58">
  <si>
    <t>№
п/п</t>
  </si>
  <si>
    <t>Наименование налоговой льготы</t>
  </si>
  <si>
    <t>Правовое основание</t>
  </si>
  <si>
    <t>Сведения об оценке налоговых льгот (налоговых расходов), предоставляемых в соответствии с решениями, принятыми органами государственной власти Забайкальского края</t>
  </si>
  <si>
    <t>ИТОГО налоговых льгот, предоставляемых в соответствии с решениями, принятыми органами государственной власти Забайкальского края</t>
  </si>
  <si>
    <t>1.1</t>
  </si>
  <si>
    <t>х</t>
  </si>
  <si>
    <t>1.2</t>
  </si>
  <si>
    <t>1.3</t>
  </si>
  <si>
    <t>Налог на прибыль организаци</t>
  </si>
  <si>
    <t>Налог на имущество организаций</t>
  </si>
  <si>
    <t xml:space="preserve"> </t>
  </si>
  <si>
    <t xml:space="preserve">Транспортный налог </t>
  </si>
  <si>
    <t>Участники Великой Отечественной войны, Герои Советского Союза, Герои Российской Федерации, Герои Социалистического Труда, а также лица, награжденные орденами Славы трех степеней</t>
  </si>
  <si>
    <t xml:space="preserve"> Пенсионеры по старости, пенсионеры по выслуге лет, достигшие возраста 55 лет для женщин и 60 лет для мужчин, или инвалиды I и II группы</t>
  </si>
  <si>
    <t>Общественные организации инвалидов (в том числе созданные как союзы общественных организаций инвалидов), среди членов которых инвалиды и их законные представители составляют не менее 80 процентов, а также организации, уставный капитал которых полностью состоит из вкладов указанных общественных организаций инвалидов, если среднесписочная численность инвалидов среди их работников составляет не менее 50 процентов, а их доля в фонде оплаты труда - не менее 25 процентов</t>
  </si>
  <si>
    <t>Собственники транспортных средств, использующих природный газ в качестве моторного топлива, если газобаллонное оборудование на них установлено заводом-изготовителем транспортного средства</t>
  </si>
  <si>
    <t>3</t>
  </si>
  <si>
    <t xml:space="preserve"> Закон Забайкальского края от 20.11.2008 года № 73-ЗЗК "О транспортном налоге"</t>
  </si>
  <si>
    <t xml:space="preserve"> Закон Забайкальского края от 11.11.2009 года № 258-ЗЗК "О внесении изменений в  Закон Забайкальского края "О транспортном налоге"</t>
  </si>
  <si>
    <t xml:space="preserve"> Закон Забайкальского края от 22.07.2014 года № 1015-ЗЗК "О внесении изменений в статью 3 Закона Забайкальского края "О транспортном налоге"</t>
  </si>
  <si>
    <t xml:space="preserve">Налогоплательщики, у которых не менее 70 процентов доходов составили доходы от осуществления видов экономической деятельности: "Производство пищевых продуктов, включая напитки, и табака": 15.1 "Производство мяса и мясопродуктов", 15.5 "Производство молочных продуктов"; "Текстильное и швейное производство"; "Производство кожи, изделий из кожи и производство обуви"; "Производство машин и оборудования", кроме 29.6 "Производство оружия и боеприпасов"; Производство транспортных средств и оборудования"  </t>
  </si>
  <si>
    <t>Упрощенная система налогооблажения</t>
  </si>
  <si>
    <t>3.1</t>
  </si>
  <si>
    <t>3.2</t>
  </si>
  <si>
    <t>3.3</t>
  </si>
  <si>
    <t>3.4</t>
  </si>
  <si>
    <t>4</t>
  </si>
  <si>
    <t>4.1</t>
  </si>
  <si>
    <t xml:space="preserve"> Закон Забайкальского края от 04.05.2010 № 360-ЗЗК  (ред. от 18.07.2017) "О размере налоговой ставки для отдельных категорий налогоплательщиков при применении упрощенной системы налогообложения в случае, если объектом налогообложения являются доходы, уменьшенные на величину расходов" </t>
  </si>
  <si>
    <t>2</t>
  </si>
  <si>
    <t>2.1</t>
  </si>
  <si>
    <t>2.2</t>
  </si>
  <si>
    <t>2.3</t>
  </si>
  <si>
    <t>2.4</t>
  </si>
  <si>
    <t>2.5</t>
  </si>
  <si>
    <t>2.6</t>
  </si>
  <si>
    <t>Фактическое исполнение 2017 года</t>
  </si>
  <si>
    <t>Уточненный план 2018</t>
  </si>
  <si>
    <t>инвесторы, реализующие инвестиционные проекты краевого значения</t>
  </si>
  <si>
    <t>субъекты краевой  государственной  поддержки  иностранных  инвестиций в экономику Забайкальского края, реализующие приоритетные инвестиционные проекты Забайкальского края</t>
  </si>
  <si>
    <t>Организации - резиденты территорий опережающего социально-экономического развития на территории монопрофильного муниципального образования Забайкальского края (моногорода)</t>
  </si>
  <si>
    <t>Закон Забайкальского края  от 01.04.2014г. №946-ЗЗК 
"Об установлении пониженных ставок налога на прибыль организаций отдельным категориям налогоплательщиков в части сумм налога на прибыль организаций, зачисляемых в бюджет Забайкальского края</t>
  </si>
  <si>
    <t>Закон Забайкальского края  от 01.04.2014г. №946-ЗЗК 
(ред. от 02.05.2017)"Об установлении пониженных ставок налога на прибыль организаций отдельным категориям налогоплательщиков в части сумм налога на прибыль организаций, зачисляемых в бюджет Забайкальского края</t>
  </si>
  <si>
    <t>Закон Забайкальского края  от 01.04.2014г. №946-ЗЗК 
(ред. от 27.10.2016)"Об установлении пониженных ставок налога на прибыль организаций отдельным категориям налогоплательщиков в части сумм налога на прибыль организаций, зачисляемых в бюджет Забайкальского края</t>
  </si>
  <si>
    <t>инвесторы, реализующие  инвестиционные  проекты  краевого  значения,  - в отношении имущества, созданного и (или) приобретенного в ходе реализации указанного инвестиционного проекта и предназначенного для его реализации</t>
  </si>
  <si>
    <t>субъекты краевой  государственной  поддержки  иностранных  инвестиций  в экономику Забайкальского края, реализующие приоритетные инвестиционные проекты Забайкальского края - в отношении имущества, созданного и (или) приобретенного в ходе реализации указанного инвестиционного проекта и предназначенного для его реализации</t>
  </si>
  <si>
    <t>Коммерческие организации, которые являются резидентами территории опережающего социально-экономического развития, создаваемой на территории монопрофильного муниципального образования Забайкальского края (моногорода), - в отношении объектов недвижимого имущества, вновь построенных и введенных в эксплуатацию в целях реализации на территории опережающего социально-экономического развития инвестиционных проектов и расположенных на данной территории опережающего социально-экономического развития</t>
  </si>
  <si>
    <t>объекты недвижимого имущества налоговая база которых определяется исходя из  из кадастровой стоимости (налоговая база уменьшается на величину кадастровой стоимости 150 квадратных метров площади объекта недвижимого имущества по одному объекту на одного налогоплательщика по его выбору)</t>
  </si>
  <si>
    <t>Закон Забайкальского края от 20.11.2008 года № 72-ЗЗК (ред. от 29.11.2016) "О налоге на имущество организаций"</t>
  </si>
  <si>
    <t>Закон Забайкальского края от 20.11.2008 года № 72-ЗЗК (ред. от 02.05.2017) "О налоге на имущество организаций"</t>
  </si>
  <si>
    <t>Закон Забайкальского края от 20.11.2008 года № 72-ЗЗК (ред. от 27.10.2016) "О налоге на имущество организаций"</t>
  </si>
  <si>
    <t>Закон Забайкальского края от 20.11.2008 года № 72-ЗЗК (ред. от 18.11.2014) "О налоге на имущество организаций"</t>
  </si>
  <si>
    <t>млн. рублей</t>
  </si>
  <si>
    <t xml:space="preserve">Организации - участники региональных инвестиционных проектов Забайкальского края, включенных в реестр участников региональных инвестиционных проектов Забайкальского края  </t>
  </si>
  <si>
    <t>Организации - участники региональных инвестиционных проектов Забайкальского края, включенных в реестр участников региональных инвестиционных проектов Забайкальского края, реализующие региональные инвестиционные проекты Забайкальского края с объемом капитальных вложений в соответствии с инвестиционной декларацией не менее 30 млрд. рублей</t>
  </si>
  <si>
    <t>Участники региональных инвестиционных проектов Забайкальского края - в отношении имущества, созданного и (или) приобретенного в ходе реализации указанного инвестиционного проекта  и предназначенного для его реализации</t>
  </si>
  <si>
    <t xml:space="preserve">Участники региональных инвестиционных проектов Забайкальского края с объемом капитальных вложений в соответствии с инвестиционной декларацией не менее 30 млрд. рублей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</si>
</sst>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charset val="204"/>
      <scheme val="minor"/>
    </font>
    <font>
      <b/>
      <sz val="12"/>
      <color theme="1"/>
      <name val="Times New Roman"/>
      <family val="1"/>
      <charset val="204"/>
    </font>
    <font>
      <sz val="11"/>
      <color theme="1"/>
      <name val="Times New Roman"/>
      <family val="1"/>
      <charset val="204"/>
    </font>
    <font>
      <sz val="12"/>
      <color theme="1"/>
      <name val="Times New Roman"/>
      <family val="1"/>
      <charset val="204"/>
    </font>
    <font>
      <b/>
      <sz val="14"/>
      <color theme="1"/>
      <name val="Times New Roman"/>
      <family val="1"/>
      <charset val="204"/>
    </font>
    <font>
      <b/>
      <sz val="11"/>
      <color theme="1"/>
      <name val="Times New Roman"/>
      <family val="1"/>
      <charset val="204"/>
    </font>
    <font>
      <sz val="10"/>
      <name val="Times New Roman"/>
      <family val="1"/>
      <charset val="204"/>
    </font>
    <font>
      <sz val="10"/>
      <color rgb="FF000000"/>
      <name val="Times New Roman"/>
      <family val="1"/>
      <charset val="204"/>
    </font>
    <font>
      <sz val="11"/>
      <color rgb="FF000000"/>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xf>
    <xf numFmtId="49" fontId="1" fillId="0" borderId="1" xfId="0" applyNumberFormat="1" applyFont="1" applyBorder="1" applyAlignment="1">
      <alignment horizontal="center" vertical="center" wrapText="1"/>
    </xf>
    <xf numFmtId="49" fontId="2" fillId="0" borderId="1" xfId="0" applyNumberFormat="1" applyFont="1" applyBorder="1" applyAlignment="1">
      <alignment horizontal="center"/>
    </xf>
    <xf numFmtId="16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6"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applyFont="1" applyBorder="1" applyAlignment="1">
      <alignment horizontal="center" vertical="center"/>
    </xf>
    <xf numFmtId="0" fontId="2" fillId="0" borderId="0" xfId="0" applyFont="1"/>
    <xf numFmtId="49" fontId="2" fillId="0" borderId="0" xfId="0" applyNumberFormat="1" applyFont="1"/>
    <xf numFmtId="0" fontId="2" fillId="0" borderId="1" xfId="0" applyFont="1" applyBorder="1"/>
    <xf numFmtId="0" fontId="5" fillId="0" borderId="0" xfId="0" applyFont="1"/>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3" fillId="0" borderId="0" xfId="0" applyFont="1" applyBorder="1" applyAlignment="1">
      <alignment wrapText="1"/>
    </xf>
    <xf numFmtId="0" fontId="3" fillId="0" borderId="0" xfId="0"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center"/>
    </xf>
    <xf numFmtId="0" fontId="5" fillId="0" borderId="2" xfId="0" applyFont="1" applyBorder="1" applyAlignment="1">
      <alignment horizontal="center" wrapText="1"/>
    </xf>
    <xf numFmtId="0" fontId="5" fillId="0" borderId="4" xfId="0" applyFont="1" applyBorder="1" applyAlignment="1">
      <alignment horizontal="center" wrapText="1"/>
    </xf>
    <xf numFmtId="0" fontId="5" fillId="0" borderId="3" xfId="0"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zoomScale="80" zoomScaleNormal="80" workbookViewId="0">
      <selection activeCell="E25" sqref="E25"/>
    </sheetView>
  </sheetViews>
  <sheetFormatPr defaultRowHeight="15" x14ac:dyDescent="0.25"/>
  <cols>
    <col min="1" max="1" width="7.85546875" style="14" customWidth="1"/>
    <col min="2" max="2" width="39.7109375" style="18" customWidth="1"/>
    <col min="3" max="3" width="41.7109375" style="18" customWidth="1"/>
    <col min="4" max="5" width="15" style="13" customWidth="1"/>
    <col min="6" max="6" width="12.5703125" style="13" customWidth="1"/>
    <col min="7" max="7" width="11.28515625" style="13" customWidth="1"/>
    <col min="8" max="8" width="15.85546875" style="13" customWidth="1"/>
    <col min="9" max="9" width="57.7109375" style="13" customWidth="1"/>
    <col min="10" max="16384" width="9.140625" style="13"/>
  </cols>
  <sheetData>
    <row r="1" spans="1:9" ht="41.25" customHeight="1" x14ac:dyDescent="0.3">
      <c r="A1" s="26" t="s">
        <v>3</v>
      </c>
      <c r="B1" s="27"/>
      <c r="C1" s="27"/>
      <c r="D1" s="27"/>
      <c r="E1" s="27"/>
      <c r="F1" s="27"/>
      <c r="G1" s="27"/>
    </row>
    <row r="2" spans="1:9" ht="15.75" customHeight="1" x14ac:dyDescent="0.25">
      <c r="H2" s="25" t="s">
        <v>53</v>
      </c>
      <c r="I2" s="24"/>
    </row>
    <row r="3" spans="1:9" ht="47.25" x14ac:dyDescent="0.25">
      <c r="A3" s="3" t="s">
        <v>0</v>
      </c>
      <c r="B3" s="1" t="s">
        <v>1</v>
      </c>
      <c r="C3" s="1" t="s">
        <v>2</v>
      </c>
      <c r="D3" s="1" t="s">
        <v>37</v>
      </c>
      <c r="E3" s="1" t="s">
        <v>38</v>
      </c>
      <c r="F3" s="1">
        <v>2019</v>
      </c>
      <c r="G3" s="1">
        <v>2020</v>
      </c>
      <c r="H3" s="12">
        <v>2021</v>
      </c>
    </row>
    <row r="4" spans="1:9" x14ac:dyDescent="0.25">
      <c r="A4" s="4">
        <v>1</v>
      </c>
      <c r="B4" s="17">
        <v>2</v>
      </c>
      <c r="C4" s="17">
        <v>3</v>
      </c>
      <c r="D4" s="2">
        <v>4</v>
      </c>
      <c r="E4" s="2">
        <v>5</v>
      </c>
      <c r="F4" s="2">
        <v>6</v>
      </c>
      <c r="G4" s="2">
        <v>7</v>
      </c>
      <c r="H4" s="15">
        <v>8</v>
      </c>
    </row>
    <row r="5" spans="1:9" x14ac:dyDescent="0.25">
      <c r="A5" s="7">
        <v>1</v>
      </c>
      <c r="B5" s="20" t="s">
        <v>9</v>
      </c>
      <c r="C5" s="19"/>
      <c r="D5" s="8">
        <f>D7+D8</f>
        <v>0</v>
      </c>
      <c r="E5" s="8">
        <f t="shared" ref="E5:H5" si="0">E7+E8</f>
        <v>0</v>
      </c>
      <c r="F5" s="8">
        <f t="shared" si="0"/>
        <v>0</v>
      </c>
      <c r="G5" s="8">
        <f t="shared" si="0"/>
        <v>0</v>
      </c>
      <c r="H5" s="8">
        <f t="shared" si="0"/>
        <v>0</v>
      </c>
    </row>
    <row r="6" spans="1:9" ht="120" x14ac:dyDescent="0.25">
      <c r="A6" s="6" t="s">
        <v>5</v>
      </c>
      <c r="B6" s="11" t="s">
        <v>39</v>
      </c>
      <c r="C6" s="19" t="s">
        <v>42</v>
      </c>
      <c r="D6" s="5">
        <v>0</v>
      </c>
      <c r="E6" s="5">
        <v>0</v>
      </c>
      <c r="F6" s="5">
        <v>0</v>
      </c>
      <c r="G6" s="5">
        <v>0</v>
      </c>
      <c r="H6" s="5">
        <v>0</v>
      </c>
    </row>
    <row r="7" spans="1:9" ht="120" x14ac:dyDescent="0.25">
      <c r="A7" s="6" t="s">
        <v>7</v>
      </c>
      <c r="B7" s="11" t="s">
        <v>40</v>
      </c>
      <c r="C7" s="19" t="s">
        <v>43</v>
      </c>
      <c r="D7" s="5">
        <v>0</v>
      </c>
      <c r="E7" s="5">
        <v>0</v>
      </c>
      <c r="F7" s="5">
        <v>0</v>
      </c>
      <c r="G7" s="5">
        <v>0</v>
      </c>
      <c r="H7" s="5">
        <v>0</v>
      </c>
    </row>
    <row r="8" spans="1:9" ht="120" x14ac:dyDescent="0.25">
      <c r="A8" s="6" t="s">
        <v>8</v>
      </c>
      <c r="B8" s="11" t="s">
        <v>54</v>
      </c>
      <c r="C8" s="19" t="s">
        <v>43</v>
      </c>
      <c r="D8" s="5">
        <v>0</v>
      </c>
      <c r="E8" s="5">
        <v>0</v>
      </c>
      <c r="F8" s="5">
        <v>0</v>
      </c>
      <c r="G8" s="5">
        <v>0</v>
      </c>
      <c r="H8" s="5">
        <v>0</v>
      </c>
    </row>
    <row r="9" spans="1:9" ht="165" x14ac:dyDescent="0.25">
      <c r="A9" s="6"/>
      <c r="B9" s="11" t="s">
        <v>55</v>
      </c>
      <c r="C9" s="19" t="s">
        <v>43</v>
      </c>
      <c r="D9" s="5">
        <v>0</v>
      </c>
      <c r="E9" s="5">
        <v>0</v>
      </c>
      <c r="F9" s="5">
        <v>0</v>
      </c>
      <c r="G9" s="5">
        <v>0</v>
      </c>
      <c r="H9" s="5">
        <v>0</v>
      </c>
    </row>
    <row r="10" spans="1:9" ht="120" x14ac:dyDescent="0.25">
      <c r="A10" s="6"/>
      <c r="B10" s="11" t="s">
        <v>41</v>
      </c>
      <c r="C10" s="19" t="s">
        <v>44</v>
      </c>
      <c r="D10" s="5">
        <v>0</v>
      </c>
      <c r="E10" s="5">
        <v>0</v>
      </c>
      <c r="F10" s="5">
        <v>0</v>
      </c>
      <c r="G10" s="5">
        <v>0</v>
      </c>
      <c r="H10" s="5">
        <v>0</v>
      </c>
    </row>
    <row r="11" spans="1:9" x14ac:dyDescent="0.25">
      <c r="A11" s="7" t="s">
        <v>30</v>
      </c>
      <c r="B11" s="20" t="s">
        <v>10</v>
      </c>
      <c r="C11" s="19" t="s">
        <v>11</v>
      </c>
      <c r="D11" s="8">
        <f>D12+D13+D14+D17</f>
        <v>43.231000000000002</v>
      </c>
      <c r="E11" s="8">
        <f t="shared" ref="E11:H11" si="1">E12+E13+E14+E17</f>
        <v>43.231000000000002</v>
      </c>
      <c r="F11" s="8">
        <f t="shared" si="1"/>
        <v>43.231000000000002</v>
      </c>
      <c r="G11" s="8">
        <f t="shared" si="1"/>
        <v>43.231000000000002</v>
      </c>
      <c r="H11" s="8">
        <f t="shared" si="1"/>
        <v>43.231000000000002</v>
      </c>
    </row>
    <row r="12" spans="1:9" ht="142.5" customHeight="1" x14ac:dyDescent="0.25">
      <c r="A12" s="6" t="s">
        <v>31</v>
      </c>
      <c r="B12" s="19" t="s">
        <v>45</v>
      </c>
      <c r="C12" s="19" t="s">
        <v>49</v>
      </c>
      <c r="D12" s="5">
        <v>10.999000000000001</v>
      </c>
      <c r="E12" s="5">
        <v>10.999000000000001</v>
      </c>
      <c r="F12" s="5">
        <v>10.999000000000001</v>
      </c>
      <c r="G12" s="5">
        <v>10.999000000000001</v>
      </c>
      <c r="H12" s="5">
        <v>10.999000000000001</v>
      </c>
    </row>
    <row r="13" spans="1:9" ht="150" x14ac:dyDescent="0.25">
      <c r="A13" s="6" t="s">
        <v>32</v>
      </c>
      <c r="B13" s="19" t="s">
        <v>46</v>
      </c>
      <c r="C13" s="19" t="s">
        <v>49</v>
      </c>
      <c r="D13" s="5">
        <v>0</v>
      </c>
      <c r="E13" s="5">
        <v>0</v>
      </c>
      <c r="F13" s="5">
        <v>0</v>
      </c>
      <c r="G13" s="5">
        <v>0</v>
      </c>
      <c r="H13" s="5">
        <v>0</v>
      </c>
    </row>
    <row r="14" spans="1:9" ht="90" x14ac:dyDescent="0.25">
      <c r="A14" s="6" t="s">
        <v>33</v>
      </c>
      <c r="B14" s="19" t="s">
        <v>56</v>
      </c>
      <c r="C14" s="19" t="s">
        <v>50</v>
      </c>
      <c r="D14" s="5">
        <v>13.420999999999999</v>
      </c>
      <c r="E14" s="5">
        <v>13.420999999999999</v>
      </c>
      <c r="F14" s="5">
        <v>13.420999999999999</v>
      </c>
      <c r="G14" s="5">
        <v>13.420999999999999</v>
      </c>
      <c r="H14" s="5">
        <v>13.420999999999999</v>
      </c>
    </row>
    <row r="15" spans="1:9" ht="75" x14ac:dyDescent="0.25">
      <c r="A15" s="6" t="s">
        <v>34</v>
      </c>
      <c r="B15" s="19" t="s">
        <v>57</v>
      </c>
      <c r="C15" s="21" t="s">
        <v>50</v>
      </c>
      <c r="D15" s="10">
        <v>0</v>
      </c>
      <c r="E15" s="10">
        <v>0</v>
      </c>
      <c r="F15" s="10">
        <v>0</v>
      </c>
      <c r="G15" s="10">
        <v>0</v>
      </c>
      <c r="H15" s="10">
        <v>0</v>
      </c>
    </row>
    <row r="16" spans="1:9" ht="240" x14ac:dyDescent="0.25">
      <c r="A16" s="6" t="s">
        <v>35</v>
      </c>
      <c r="B16" s="19" t="s">
        <v>47</v>
      </c>
      <c r="C16" s="21" t="s">
        <v>51</v>
      </c>
      <c r="D16" s="9">
        <v>0</v>
      </c>
      <c r="E16" s="9">
        <v>0</v>
      </c>
      <c r="F16" s="9">
        <v>0</v>
      </c>
      <c r="G16" s="10">
        <v>0</v>
      </c>
      <c r="H16" s="10">
        <v>0</v>
      </c>
    </row>
    <row r="17" spans="1:8" ht="135" x14ac:dyDescent="0.25">
      <c r="A17" s="6" t="s">
        <v>36</v>
      </c>
      <c r="B17" s="19" t="s">
        <v>48</v>
      </c>
      <c r="C17" s="21" t="s">
        <v>52</v>
      </c>
      <c r="D17" s="10">
        <v>18.811</v>
      </c>
      <c r="E17" s="10">
        <v>18.811</v>
      </c>
      <c r="F17" s="10">
        <v>18.811</v>
      </c>
      <c r="G17" s="10">
        <v>18.811</v>
      </c>
      <c r="H17" s="10">
        <v>18.811</v>
      </c>
    </row>
    <row r="18" spans="1:8" s="16" customFormat="1" ht="14.25" x14ac:dyDescent="0.2">
      <c r="A18" s="7" t="s">
        <v>17</v>
      </c>
      <c r="B18" s="20" t="s">
        <v>12</v>
      </c>
      <c r="C18" s="20"/>
      <c r="D18" s="8">
        <f t="shared" ref="D18:F18" si="2">D19+D20+D22</f>
        <v>6.5990000000000002</v>
      </c>
      <c r="E18" s="8">
        <f t="shared" si="2"/>
        <v>6.5990000000000002</v>
      </c>
      <c r="F18" s="8">
        <f t="shared" si="2"/>
        <v>6.5979999999999999</v>
      </c>
      <c r="G18" s="8">
        <f>G19+G20</f>
        <v>6.5979999999999999</v>
      </c>
      <c r="H18" s="8">
        <f>H19+H20</f>
        <v>6.5979999999999999</v>
      </c>
    </row>
    <row r="19" spans="1:8" ht="90" customHeight="1" x14ac:dyDescent="0.25">
      <c r="A19" s="6" t="s">
        <v>23</v>
      </c>
      <c r="B19" s="21" t="s">
        <v>13</v>
      </c>
      <c r="C19" s="23" t="s">
        <v>18</v>
      </c>
      <c r="D19" s="5">
        <v>0.65700000000000003</v>
      </c>
      <c r="E19" s="5">
        <v>0.65700000000000003</v>
      </c>
      <c r="F19" s="5">
        <v>0.65700000000000003</v>
      </c>
      <c r="G19" s="5">
        <v>0.65700000000000003</v>
      </c>
      <c r="H19" s="5">
        <v>0.65700000000000003</v>
      </c>
    </row>
    <row r="20" spans="1:8" ht="66.75" customHeight="1" x14ac:dyDescent="0.25">
      <c r="A20" s="6" t="s">
        <v>24</v>
      </c>
      <c r="B20" s="21" t="s">
        <v>14</v>
      </c>
      <c r="C20" s="23" t="s">
        <v>19</v>
      </c>
      <c r="D20" s="5">
        <v>5.9409999999999998</v>
      </c>
      <c r="E20" s="5">
        <v>5.9409999999999998</v>
      </c>
      <c r="F20" s="5">
        <v>5.9409999999999998</v>
      </c>
      <c r="G20" s="5">
        <v>5.9409999999999998</v>
      </c>
      <c r="H20" s="5">
        <v>5.9409999999999998</v>
      </c>
    </row>
    <row r="21" spans="1:8" ht="199.5" customHeight="1" x14ac:dyDescent="0.25">
      <c r="A21" s="6" t="s">
        <v>25</v>
      </c>
      <c r="B21" s="21" t="s">
        <v>15</v>
      </c>
      <c r="C21" s="23" t="s">
        <v>18</v>
      </c>
      <c r="D21" s="5">
        <v>1</v>
      </c>
      <c r="E21" s="5">
        <v>1</v>
      </c>
      <c r="F21" s="5">
        <v>1</v>
      </c>
      <c r="G21" s="5" t="s">
        <v>6</v>
      </c>
      <c r="H21" s="5" t="s">
        <v>6</v>
      </c>
    </row>
    <row r="22" spans="1:8" ht="103.5" customHeight="1" x14ac:dyDescent="0.25">
      <c r="A22" s="6" t="s">
        <v>26</v>
      </c>
      <c r="B22" s="21" t="s">
        <v>16</v>
      </c>
      <c r="C22" s="23" t="s">
        <v>20</v>
      </c>
      <c r="D22" s="5">
        <v>1E-3</v>
      </c>
      <c r="E22" s="5">
        <v>1E-3</v>
      </c>
      <c r="F22" s="5">
        <v>0</v>
      </c>
      <c r="G22" s="5" t="s">
        <v>6</v>
      </c>
      <c r="H22" s="5" t="s">
        <v>6</v>
      </c>
    </row>
    <row r="23" spans="1:8" s="16" customFormat="1" ht="28.5" x14ac:dyDescent="0.2">
      <c r="A23" s="7" t="s">
        <v>27</v>
      </c>
      <c r="B23" s="20" t="s">
        <v>22</v>
      </c>
      <c r="C23" s="20"/>
      <c r="D23" s="8">
        <f t="shared" ref="D23:H23" si="3">D24</f>
        <v>0.6</v>
      </c>
      <c r="E23" s="8" t="str">
        <f t="shared" si="3"/>
        <v>х</v>
      </c>
      <c r="F23" s="8" t="str">
        <f t="shared" si="3"/>
        <v>х</v>
      </c>
      <c r="G23" s="8" t="str">
        <f t="shared" si="3"/>
        <v>х</v>
      </c>
      <c r="H23" s="8" t="str">
        <f t="shared" si="3"/>
        <v>х</v>
      </c>
    </row>
    <row r="24" spans="1:8" ht="165.75" x14ac:dyDescent="0.25">
      <c r="A24" s="6" t="s">
        <v>28</v>
      </c>
      <c r="B24" s="22" t="s">
        <v>21</v>
      </c>
      <c r="C24" s="22" t="s">
        <v>29</v>
      </c>
      <c r="D24" s="5">
        <v>0.6</v>
      </c>
      <c r="E24" s="5" t="s">
        <v>6</v>
      </c>
      <c r="F24" s="5" t="s">
        <v>6</v>
      </c>
      <c r="G24" s="5" t="s">
        <v>6</v>
      </c>
      <c r="H24" s="5" t="s">
        <v>6</v>
      </c>
    </row>
    <row r="25" spans="1:8" ht="29.25" customHeight="1" x14ac:dyDescent="0.25">
      <c r="A25" s="28" t="s">
        <v>4</v>
      </c>
      <c r="B25" s="29"/>
      <c r="C25" s="30"/>
      <c r="D25" s="8">
        <f>D23+D18+D11+D5</f>
        <v>50.43</v>
      </c>
      <c r="E25" s="8">
        <f>E18+E11+E5</f>
        <v>49.83</v>
      </c>
      <c r="F25" s="8">
        <f>F18+F11+F5</f>
        <v>49.829000000000001</v>
      </c>
      <c r="G25" s="8">
        <f>G18+G11+G5</f>
        <v>49.829000000000001</v>
      </c>
      <c r="H25" s="8">
        <f>H18+H11+H5</f>
        <v>49.829000000000001</v>
      </c>
    </row>
  </sheetData>
  <mergeCells count="2">
    <mergeCell ref="A1:G1"/>
    <mergeCell ref="A25:C25"/>
  </mergeCells>
  <printOptions horizontalCentered="1"/>
  <pageMargins left="0.19685039370078741" right="0.11811023622047245" top="0.15748031496062992" bottom="0.19685039370078741"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Анастасия Гаранина</dc:creator>
  <cp:lastModifiedBy>Кулагина Мария Сергеевна</cp:lastModifiedBy>
  <cp:lastPrinted>2018-11-16T01:45:56Z</cp:lastPrinted>
  <dcterms:created xsi:type="dcterms:W3CDTF">2017-11-23T04:20:10Z</dcterms:created>
  <dcterms:modified xsi:type="dcterms:W3CDTF">2018-11-16T01:46:35Z</dcterms:modified>
</cp:coreProperties>
</file>