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02B5C9C-6B6F-4A58-9D60-DB90222D6F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5" sheetId="10" r:id="rId1"/>
  </sheets>
  <definedNames>
    <definedName name="_xlnm._FilterDatabase" localSheetId="0" hidden="1">'2025'!$A$5:$N$80</definedName>
    <definedName name="_xlnm.Print_Titles" localSheetId="0">'2025'!$4:$6</definedName>
    <definedName name="_xlnm.Print_Area" localSheetId="0">'2025'!$A$1:$K$80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0" i="10" l="1"/>
  <c r="I79" i="10"/>
  <c r="H79" i="10"/>
  <c r="I78" i="10"/>
  <c r="H78" i="10"/>
  <c r="I77" i="10"/>
  <c r="H77" i="10"/>
  <c r="G76" i="10"/>
  <c r="I76" i="10" s="1"/>
  <c r="F76" i="10"/>
  <c r="E76" i="10"/>
  <c r="D76" i="10"/>
  <c r="H75" i="10"/>
  <c r="G74" i="10"/>
  <c r="H74" i="10" s="1"/>
  <c r="F74" i="10"/>
  <c r="E74" i="10"/>
  <c r="D74" i="10"/>
  <c r="I73" i="10"/>
  <c r="H73" i="10"/>
  <c r="I72" i="10"/>
  <c r="H72" i="10"/>
  <c r="G71" i="10"/>
  <c r="H71" i="10" s="1"/>
  <c r="F71" i="10"/>
  <c r="E71" i="10"/>
  <c r="D71" i="10"/>
  <c r="H70" i="10"/>
  <c r="I69" i="10"/>
  <c r="H69" i="10"/>
  <c r="I68" i="10"/>
  <c r="H68" i="10"/>
  <c r="H67" i="10"/>
  <c r="G67" i="10"/>
  <c r="I67" i="10" s="1"/>
  <c r="F67" i="10"/>
  <c r="E67" i="10"/>
  <c r="D67" i="10"/>
  <c r="I66" i="10"/>
  <c r="H66" i="10"/>
  <c r="I65" i="10"/>
  <c r="H65" i="10"/>
  <c r="I64" i="10"/>
  <c r="H64" i="10"/>
  <c r="I63" i="10"/>
  <c r="H63" i="10"/>
  <c r="H62" i="10"/>
  <c r="G61" i="10"/>
  <c r="I61" i="10" s="1"/>
  <c r="F61" i="10"/>
  <c r="E61" i="10"/>
  <c r="D61" i="10"/>
  <c r="I60" i="10"/>
  <c r="H60" i="10"/>
  <c r="I59" i="10"/>
  <c r="H59" i="10"/>
  <c r="I58" i="10"/>
  <c r="H58" i="10"/>
  <c r="I57" i="10"/>
  <c r="H57" i="10"/>
  <c r="I56" i="10"/>
  <c r="H56" i="10"/>
  <c r="I55" i="10"/>
  <c r="H55" i="10"/>
  <c r="G54" i="10"/>
  <c r="H54" i="10" s="1"/>
  <c r="F54" i="10"/>
  <c r="E54" i="10"/>
  <c r="D54" i="10"/>
  <c r="I53" i="10"/>
  <c r="H53" i="10"/>
  <c r="I52" i="10"/>
  <c r="H52" i="10"/>
  <c r="I51" i="10"/>
  <c r="H51" i="10"/>
  <c r="I50" i="10"/>
  <c r="H50" i="10"/>
  <c r="G50" i="10"/>
  <c r="F50" i="10"/>
  <c r="E50" i="10"/>
  <c r="D50" i="10"/>
  <c r="I49" i="10"/>
  <c r="H49" i="10"/>
  <c r="I48" i="10"/>
  <c r="H48" i="10"/>
  <c r="I47" i="10"/>
  <c r="H47" i="10"/>
  <c r="I46" i="10"/>
  <c r="H46" i="10"/>
  <c r="I45" i="10"/>
  <c r="H45" i="10"/>
  <c r="I44" i="10"/>
  <c r="H44" i="10"/>
  <c r="I43" i="10"/>
  <c r="H43" i="10"/>
  <c r="I42" i="10"/>
  <c r="H42" i="10"/>
  <c r="I41" i="10"/>
  <c r="H41" i="10"/>
  <c r="G41" i="10"/>
  <c r="F41" i="10"/>
  <c r="E41" i="10"/>
  <c r="D41" i="10"/>
  <c r="I40" i="10"/>
  <c r="I39" i="10"/>
  <c r="I38" i="10"/>
  <c r="H38" i="10"/>
  <c r="I37" i="10"/>
  <c r="H37" i="10"/>
  <c r="G37" i="10"/>
  <c r="F37" i="10"/>
  <c r="E37" i="10"/>
  <c r="D37" i="10"/>
  <c r="I36" i="10"/>
  <c r="H36" i="10"/>
  <c r="H35" i="10"/>
  <c r="I34" i="10"/>
  <c r="H34" i="10"/>
  <c r="I33" i="10"/>
  <c r="G32" i="10"/>
  <c r="H32" i="10" s="1"/>
  <c r="F32" i="10"/>
  <c r="E32" i="10"/>
  <c r="D32" i="10"/>
  <c r="I30" i="10"/>
  <c r="H29" i="10"/>
  <c r="I28" i="10"/>
  <c r="H28" i="10"/>
  <c r="I27" i="10"/>
  <c r="H27" i="10"/>
  <c r="I26" i="10"/>
  <c r="H26" i="10"/>
  <c r="I25" i="10"/>
  <c r="H25" i="10"/>
  <c r="I24" i="10"/>
  <c r="H24" i="10"/>
  <c r="I23" i="10"/>
  <c r="H23" i="10"/>
  <c r="I22" i="10"/>
  <c r="G22" i="10"/>
  <c r="H22" i="10" s="1"/>
  <c r="F22" i="10"/>
  <c r="E22" i="10"/>
  <c r="D22" i="10"/>
  <c r="I21" i="10"/>
  <c r="H21" i="10"/>
  <c r="I20" i="10"/>
  <c r="H20" i="10"/>
  <c r="I19" i="10"/>
  <c r="H19" i="10"/>
  <c r="G18" i="10"/>
  <c r="H18" i="10" s="1"/>
  <c r="F18" i="10"/>
  <c r="E18" i="10"/>
  <c r="D18" i="10"/>
  <c r="I17" i="10"/>
  <c r="H17" i="10"/>
  <c r="G16" i="10"/>
  <c r="H16" i="10" s="1"/>
  <c r="F16" i="10"/>
  <c r="E16" i="10"/>
  <c r="D16" i="10"/>
  <c r="I15" i="10"/>
  <c r="H15" i="10"/>
  <c r="I13" i="10"/>
  <c r="H13" i="10"/>
  <c r="I12" i="10"/>
  <c r="H12" i="10"/>
  <c r="I11" i="10"/>
  <c r="H11" i="10"/>
  <c r="I10" i="10"/>
  <c r="H10" i="10"/>
  <c r="I9" i="10"/>
  <c r="H9" i="10"/>
  <c r="I8" i="10"/>
  <c r="I7" i="10"/>
  <c r="G7" i="10"/>
  <c r="H7" i="10" s="1"/>
  <c r="F7" i="10"/>
  <c r="F80" i="10" s="1"/>
  <c r="E7" i="10"/>
  <c r="E80" i="10" s="1"/>
  <c r="D7" i="10"/>
  <c r="D80" i="10" s="1"/>
  <c r="I80" i="10" l="1"/>
  <c r="I32" i="10"/>
  <c r="I54" i="10"/>
  <c r="H61" i="10"/>
  <c r="I18" i="10"/>
  <c r="H76" i="10"/>
  <c r="I16" i="10"/>
  <c r="H80" i="10"/>
</calcChain>
</file>

<file path=xl/sharedStrings.xml><?xml version="1.0" encoding="utf-8"?>
<sst xmlns="http://schemas.openxmlformats.org/spreadsheetml/2006/main" count="370" uniqueCount="156">
  <si>
    <t>Итого расходов</t>
  </si>
  <si>
    <t>03</t>
  </si>
  <si>
    <t>14</t>
  </si>
  <si>
    <t>Прочие межбюджетные трансферты общего характера</t>
  </si>
  <si>
    <t>02</t>
  </si>
  <si>
    <t>Иные дотации</t>
  </si>
  <si>
    <t>01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</si>
  <si>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</si>
  <si>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</si>
  <si>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13</t>
  </si>
  <si>
    <t>12</t>
  </si>
  <si>
    <t>Периодическая печать и издательства</t>
  </si>
  <si>
    <t>Средства массовой информации</t>
  </si>
  <si>
    <t>05</t>
  </si>
  <si>
    <t>11</t>
  </si>
  <si>
    <t>Другие вопросы в области физической культуры и спорта</t>
  </si>
  <si>
    <t>Спорт высших достижений</t>
  </si>
  <si>
    <t>Массовый спорт</t>
  </si>
  <si>
    <t>Физическая культура и спорт</t>
  </si>
  <si>
    <t>06</t>
  </si>
  <si>
    <t>10</t>
  </si>
  <si>
    <t>Другие вопросы в области социальной политики</t>
  </si>
  <si>
    <t>04</t>
  </si>
  <si>
    <t>Охрана семьи и детства</t>
  </si>
  <si>
    <t>Социальное обеспечение населения</t>
  </si>
  <si>
    <t>Социальное обслуживание населения</t>
  </si>
  <si>
    <t>Пенсионное обеспечение</t>
  </si>
  <si>
    <t>Социальная политика</t>
  </si>
  <si>
    <t>09</t>
  </si>
  <si>
    <t>Другие вопросы в области здравоохранения</t>
  </si>
  <si>
    <t>Заготовка, переработка, хранение и обеспечение безопасности донорской крови и ее компонентов</t>
  </si>
  <si>
    <t>Санаторно-оздоровительная помощь</t>
  </si>
  <si>
    <t>Скорая медицинская помощь</t>
  </si>
  <si>
    <t>Амбулаторная помощь</t>
  </si>
  <si>
    <t>Стационарная медицинская помощь</t>
  </si>
  <si>
    <t>Здравоохранение</t>
  </si>
  <si>
    <t>08</t>
  </si>
  <si>
    <t>Другие вопросы в области культуры, кинематографии</t>
  </si>
  <si>
    <t>Кинематография</t>
  </si>
  <si>
    <t>Культура</t>
  </si>
  <si>
    <t>07</t>
  </si>
  <si>
    <t>Другие вопросы в области образования</t>
  </si>
  <si>
    <t>Профессиональная подготовка, переподготовка и повышение квалификации</t>
  </si>
  <si>
    <t>Среднее профессиональное образование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</si>
  <si>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</si>
  <si>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</si>
  <si>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</si>
  <si>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</si>
  <si>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</si>
  <si>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Прикладные научные исследования в области охраны окружающей среды</t>
  </si>
  <si>
    <t>Охрана объектов растительного и животного мира и среды их обитания</t>
  </si>
  <si>
    <t>Охрана окружающей среды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</si>
  <si>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</si>
  <si>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</si>
  <si>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</si>
  <si>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</si>
  <si>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</si>
  <si>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</si>
  <si>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</si>
  <si>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</si>
  <si>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</si>
  <si>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Лесное хозяйство</t>
  </si>
  <si>
    <t>Водное хозяйство</t>
  </si>
  <si>
    <t>Сельское хозяйство и рыболовство</t>
  </si>
  <si>
    <t>Общеэкономические вопросы</t>
  </si>
  <si>
    <t>Национальная экономика</t>
  </si>
  <si>
    <t>Миграционная политика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</si>
  <si>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</si>
  <si>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</si>
  <si>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</si>
  <si>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</si>
  <si>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</si>
  <si>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</si>
  <si>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</si>
  <si>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</si>
  <si>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</si>
  <si>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</si>
  <si>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</si>
  <si>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</si>
  <si>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ПР</t>
  </si>
  <si>
    <t>РЗ</t>
  </si>
  <si>
    <t xml:space="preserve">Коды </t>
  </si>
  <si>
    <t>Наименование показателя</t>
  </si>
  <si>
    <t>Молодежная политика</t>
  </si>
  <si>
    <t>План в соответствии с уточненной сводной бюджетной росписью</t>
  </si>
  <si>
    <t>Х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</si>
  <si>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</si>
  <si>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</si>
  <si>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в 2,4 раза</t>
  </si>
  <si>
    <t>Защита населения и территории от чрезвычайных ситуаций природного и техногенного характера, пожарная безопасность</t>
  </si>
  <si>
    <t>X</t>
  </si>
  <si>
    <t>Причины отклонения фактического исполнения от первоначально утвержденных значений (гр.7/гр.4)
 (+/-5 %)</t>
  </si>
  <si>
    <t>Причины отклонения фактического исполнения от уточненных значений с учетом внесенных изменений (гр.7/гр.6)
 (+/-5%)</t>
  </si>
  <si>
    <t>% 
исполнения к первоначально утвержденному бюджету                         (гр. 7/гр.4*100)</t>
  </si>
  <si>
    <t>%
исполнения к уточненной сводной бюджетной росписи                         (гр. 7/гр.6*100)</t>
  </si>
  <si>
    <t>Бюджеты ассигнования распределены в другие разделы, в соответствии с принятыми распоряжениями Правительством Забайкальского края.</t>
  </si>
  <si>
    <t>Бюджетные ассигнования увеличены за счет средств краевого бюджета на обеспечение выплаты заработной платы.</t>
  </si>
  <si>
    <t>Высшее образование</t>
  </si>
  <si>
    <t>Телевидение и радиовещание</t>
  </si>
  <si>
    <t xml:space="preserve">Причина отклонения  возникла в связи с отсутствием потребности внесения изменений в действующие списки кандидатов в присяжные заседатели. Все заявки, поступающие от муниципальных районов на исполнение полномочия, исполнены в полном объеме. </t>
  </si>
  <si>
    <t>Аналитические данные об исполнении расходов бюджета Забайкальского края по разделам и подразделам классификации расходов за 2025 год  
в сравнении с первоначально утвержденными и уточненными значениями</t>
  </si>
  <si>
    <t>(тыс. рублей)</t>
  </si>
  <si>
    <t>План по закону о бюджете первоначальный
(2446-ЗЗК от 24.12.2024)</t>
  </si>
  <si>
    <t>План по закону о бюджете уточненный 
(2446-ЗЗК от 24.12.2024                                                                        в редакции                                                                                                                 2716-ЗЗК от 26.12.2025)</t>
  </si>
  <si>
    <t>Фактическое исполнение за 2025 год</t>
  </si>
  <si>
    <t>Бюджетные ассигнования исполнены исходя из фактических начисленных расходов.</t>
  </si>
  <si>
    <t>Бюджетные ассигнования увеличены за счет средств краевого бюджета на обеспечение выплаты заработной платы, на выплату субвенций на администрирование отдельных государственных полномочий.</t>
  </si>
  <si>
    <t>Бюджетные ассигнования увеличены за счет средств краевого бюджета   на обеспечение выплаты заработной платы и обеспечение деятельности органов государственной власти и государственных органов Забайкальского края.</t>
  </si>
  <si>
    <t>Бюджетные ассигнования увеличены за счет средств краевого бюджета на обеспечение выплаты заработной платы, проведение выборов.</t>
  </si>
  <si>
    <t xml:space="preserve">Бюджетные ассигнования уменьшены на:
- 4 406 824,6 тыс. рублей  в связи с перераспределением зарезервированных средств, высвобождаемых от реструктуризации бюджетных кредитов в рамках списания 2/3 задолженности по бюджетным кредитам Забайкальского края перед Российской Федерации на реализацию мероприятий в соответствии с согласованными намерениями по направлению средств бюджета Забайкальского края высвобождаемых в результате списания задолженности по бюджетным кредитам; 
- 7 611,6 тыс. рублей в связи с перераспределением в раздел 0412 на осуществление деятельности организации, связанной с проведением специальной военной операции и демилитаризацией военной техники; 
- 257,9 тыс. рублей в связи с перераспределением в раздел 0412 на обеспечение софинансирования реализации мероприятий плана ЦЭР.
Бюджетные ассигнования уменьшены в связи с распределением резервов: 
1) на 3 694 892,3 тыс. рублей - на повышение заработной платы работников государственных и муниципальных учреждений Забайкальского края;
2) на 1 705 995,8 тыс. рублей -  на обеспечение софинансирования расходов с федеральным бюджетом;
3) на 2 036 875,5 тыс. рублей - на обеспечение бюджетной устойчивости.             
</t>
  </si>
  <si>
    <t xml:space="preserve">Бюджетные ассигнования по разделу исполнены не в полном объеме в связи с неисполнением подрядчиком обязательств по государственному контракту на выполнение работ по капитальному ремонту ВЛ-6кВ в с. Тупик, Тунгиро-Олекминского района, экономией по контрактам поставки тепловой энергии и энергоснабжения по объектам, находящимся в собственности Забайкальского края, в результате оплаты по фактически потребленным объемам, а также экономии по результатам торговых процедур при заключении госконтрактов. </t>
  </si>
  <si>
    <t>Гражданская оборона</t>
  </si>
  <si>
    <t>Бюджетные ассигнования увеличены за счет средств краевого бюджета на обеспечение выплаты заработной платы работникам Департамента по гражданской обороне и пожарной безопасности Забайкальского края и работникам подведомственных учреждений,  материально-техническое обеспечение деятельности.</t>
  </si>
  <si>
    <t xml:space="preserve">Бюджетные ассигнования увеличены на:    
1) строительство пожарных частей в пгт. Забайкальск и с. Знаменка Нерчинского района 
2) развитие системы оповещения 
3) содержание и обслуживание системы видеонаблюдения (131 камера) в связи с завершением концессионного соглашения 
4)оплату сверхурочных работ для подразделений противопожарной службы ГУ "Забайкалпожспас 
5) приобретение колесных тракторов с дополнительным оборудованием (32 шт.) </t>
  </si>
  <si>
    <t>Заявительный характер выплаты пособий и компенсаций. Исполнение сложилось исходя из фактатически представленных документов.</t>
  </si>
  <si>
    <t>Бюджетные ассигнования увеличены за счет средств краевого бюджета:
- на возмещение затрат и недополученных доходов сельхозтоваропроизводителей, пострадавших в результате ЧС 2024 года;
- на осуществление деятельности по обращению с животными без владельцев;
- на обеспечение выплаты заработной платы исполнительных органов государственной власти.</t>
  </si>
  <si>
    <t>Бюджетные ассигнования увеличены за счет средств краевого бюджета на реализацию неотложных аварийно-восстановительных работ.</t>
  </si>
  <si>
    <t>Бюджетные ассигнования увеличены за счет:
1) средств федерального бюджета на тушение лесных пожаров, исполнение отдельных полномочий в области лесных отношений, приобретение беспилотных авиационных систем ;
3) средств краевого бюджета на подготовку к пожароопасному сезону 2026 года,  на выплату заработной платы работникам учреждений лесной отрасли.</t>
  </si>
  <si>
    <t>Бюджетные ассигнования увеличены за счет средств краевого бюджета на:
- оплату выпадающих доходов ОАО "РЖД";
- мероприятия в области воздушного транспорта;
- оплата выполненных работ по объекту "Аэропорт в с.Чара".</t>
  </si>
  <si>
    <t xml:space="preserve">Бюджетные ассигнования увеличены:
- за счет остатков краевого бюджета, имеющих целевое значение;
- за счет дополнительно полученных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Федерации;
Средства направлены на  осуществление содержание автомобильных дорог регионального и межмуниципального значения и строительство, реконструкцию, капитальный ремонт и ремонт автомобильных дорог местного значения и искусственных сооружений на них.
</t>
  </si>
  <si>
    <t>Бюджетные ассигнования увеличены  за счет средств краевого бюджета для приобретения серверного оборудования.</t>
  </si>
  <si>
    <t>в 3,5 раза</t>
  </si>
  <si>
    <t xml:space="preserve">Бюджетные ассигнования увеличены за счет средств федерального бюджета на:
- 8 247,5 тыс. рублей -  на реализацию НП "Эффективная и конкурентная экономика";
- 16 797,3 тыс. рублей -  на реализацию НП "Международная кооперация и экспорт";
- 241 302,6 тыс. рублей -  на реализацию мероприятий плана ЦЭР (мероприятия по оказанию государственной поддержки производителям технологичных товаров, закупка товаров);                                                                                                          
Бюджетные ассигнования увеличены за счет средств краевого бюджета на:
-  содержание учреждений, в том числе на выплату заработной платы за 12 месяцев с учетом повышения на 4,2 %;
- оплату штрафов по ЧС;
- 2 437,4 тыс. рублей - для обеспечения условий софинансирования  на реализацию мероприятий плана ЦЭР; 
- 7 000,0 тыс. рублей - по решению бюджетной комиссии на создание исправительного центра;
- 2 931,6 тыс. рублей - по решению бюджетной комиссии на поддержку предпринимателей - участников СВО;
- 13 000 тыс. рублей - на мероприятия Забайкальского внешнеэкономического форума "Новые горизонты"; 
- 1 000,0 тыс. рублей - на Дни Дальнего Востока в г.Москва;
- 1 500 000,0 тыс. рублей - по решению бюджетной комиссии на досрочное погашение кредитов (в рамках концессии);
- 2 365 221,8 тыс. рублей - по решению бюджетной комиссии на финансовое обеспечение создания объектов образования;
- на обеспечение выплаты заработной платы и  материально-техническое обеспечение деятельности исполнительных органов государственной власти и подведомственных им учреждений.
Бюджетные ассигнования увеличены на 2 084,2 тыс. рублей за счет перераспределения резервных средств с раздела 0113 на реализацию мероприятий, направленных на восстановление экономики и поддержку жизнедеятельности населения; 
Бюджетные ассигнования увеличены на 974 823,3 тыс. рублей за счет перераспределения бюджетных ассигнований с раздела 0113 на осуществление деятельности организации, связанной с проведением специальной военной операции и демилитаризацией военной техники.                                           </t>
  </si>
  <si>
    <t>Бюджетные ассигнования увеличены:
- за счет остатков средств Государственной корпорации – Фонда содействия реформированию жилищно-коммунального хозяйства;
- за счет средств краевого бюджета. Средства направлены на модернизацию коммунальной инфраструктуры.
За счет средств краевого бюджета на оплату межтарифной разницы РСО, а также списания задолженности по высвобождаемым средствам на мероприятия ЖКХ.</t>
  </si>
  <si>
    <t>Бюджетные ассигнования увеличены за счет средств федерального бюджета в рамках реализации мероприятий плана ЦЭР - благоустройство дальневосточных дворов;
за счет средств краевого бюджета на реализацию мероприятий в рамках КИК "Благоустройство набережной р. Чита".</t>
  </si>
  <si>
    <t>Бюджетные ассигнования увеличены за счет средств федерального бюджета в рамках реализации мероприятий плана ЦЭР на мероприятия  в рамках программы "Дальневосточный квартал"
За счет средств краевого бюджета на:
- реализацию мероприятий в рамках КИК -Строительство и реконструкция сетей тепло, водоснабжения, водоотведения в г. Чита, п. Забайкальск;
- мероприятия в рамках энергетической инфраструктуры;
-  на обеспечение выплаты заработной платыисполнительных органов государственной власти.</t>
  </si>
  <si>
    <t>Экономия по итогам проведения конкурсных процедур.</t>
  </si>
  <si>
    <t>в 2,3 раза</t>
  </si>
  <si>
    <t>Бюджетные ассигнования увеличены за счет средств краевого бюджета: 
- в целях завершения строительства очистных сооружений;
- на природоохранные мероприятия за счет остатка на 01.01.2026 г. и дополнительных поступлений экологических платежей;
- на мероприятия в сфере обращения с твердыми коммунальными отходами; 
- на ремонт скотомогильников по судебным решениям;
- на обеспечение выплаты заработной платы работникам природоохранных учреждений;
- на выплату вознаграждений за добытых волков;
Увеличены расходы за счет средств краевого и федерального бюджетов на строительство экотропы в рамках ЦЭР.    
Увеличение бюджетных ассигнований на сумму 187,7 тыс. рублей за счет средств федерального бюджета на осуществление полномочий  в области охраны и использования охотничьих ресурсов (содержание аппарата уполномоченного исполнительного органа государственной власти).</t>
  </si>
  <si>
    <t xml:space="preserve">Оплата произведена согласно фактически выполненным работам.
Расходы за счет экологических платежей не исполнены в связи с отсутствием согласования Минприроды России Плана соответствующих мероприятий. </t>
  </si>
  <si>
    <t>Увеличение бюджетных ассигнований на:
1) заработную плату работникам  муниципальных и государственных общеобразовательных учреждений в соответствии с Законом Забайкальского края от 26 декабря 2025 года № 2617-ЗЗК "Об обеспечении роста заработной платы в Забайкальском крае" и 2 половину декабря.</t>
  </si>
  <si>
    <t xml:space="preserve">Бюджетные ассигнования уменьшены за счет средств краевого бюджета за счет экономии по услугам по повышению квалификации в результате отсутствия специалистов (вакансии).  
</t>
  </si>
  <si>
    <t>Бюджетные ассигнования уменьшены за счет средств федерального бюджета в рамках Плана ЦЭР по объекту Современный университетский кампус (перенос средств на 2026 год).</t>
  </si>
  <si>
    <t xml:space="preserve">Увеличение бюджетных ассигнований на:
1) обеспечение деятельности учреждений;
2) проведение социально значимыхи отраслевых мероприятий. </t>
  </si>
  <si>
    <t>Увеличение бюджетных ассигнований на:
1) обеспечение деятельности учреждений, госорганов;
2) проведение отраслевых мероприятий;
3) восстановление инфраструктура летного лагеря, пострадавшего в результате пожара.
Бюджетные ассигнования увеличены:
- за счет средств краевого бюджета на обеспечение выплаты заработной платы и  материально-техническое обеспечение деятельности  Минобразования   Забайкальского края;  
- за счет средств федерального бюджета на осуществление полномочий 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образования.</t>
  </si>
  <si>
    <t>Культура, кинематография</t>
  </si>
  <si>
    <t>Бюджетные ассигнования увеличены за счет средств краевого бюджета:
1) на обеспечение выплаты заработной платы; 
2) на реализацию мероприятий в рамках Года объектов культурного наследия в Забайкальском крае; 
3) на проведение социально-значимых в Забайкальском крае мероприятий; 
4) на реализацию мероприятий по популяризации и обеспечению доступности услуг в сфере культуры.</t>
  </si>
  <si>
    <t>Бюджетные ассигнования не исполнены в связи с переносом срока ввода в эксплуатацию объекта "Тридевято царство".</t>
  </si>
  <si>
    <t>Бюджетные ассигнования увеличены за счет средств краевого бюджета: 
1) на обеспечение выплаты заработной платы; 
2) на реализацию мероприятий в рамках Года объектов культурного наследия в Забайкальском крае; 
3) на проведение социально-значимых в Забайкальском крае мероприятий.</t>
  </si>
  <si>
    <t>Уменьшение бюджетных ассигнований за счет средств федерального и краевого бюджета в рамках реализации мероприятий плана ЦЭР по мероприятию "Проектирование, строительство и эксплуатация объекта культуры -Музейно-исторического комплекса в Забайкальском крае" (перенос срока реализации).</t>
  </si>
  <si>
    <t>Увеличены бюджетные ассигнования на:
- заработную плату работникам в соответствии с Законом Забайкальского края от 5.11.2025 года № 2568-ЗЗК "Об обеспечении  повышения заработной платы работников государственных и муниципальных учреждений Забайкальского края.в 2025 году";
- капитальный ремонт и разработку ПСД;
- приобретение медицинского оборудования;
- лечебное питание; 
- за счет средств федерального бюджета на медицинскую помощь военнослужащим Вооруженных Сил РФ в период проведения СВО.</t>
  </si>
  <si>
    <t xml:space="preserve">Увеличены бюджетные ассигнования на иммунобиологические препараты и лекарственное обеспечение, в том числе участников СВО.
Уменьшены бюджетные ассигнования на:
- приобретение оборудования для поликлинического подразделения Детского клинического медицинского центра в пос. Текстильщиков города Читы в связи с его приобретением за счет ассигнований 2024 года; 
- разработку ПСД  в связи с уменьшением количества объектов капитального ремонта по программе модернизации первичного звена здравоохранения.        </t>
  </si>
  <si>
    <t>Бюджетные ассигнования не исполнены в связи с переносом срока ввода в эксплуатацию объекта "Детский клинический медицинский центр г. Чита", пос. Текстильщиков".</t>
  </si>
  <si>
    <t xml:space="preserve">Увеличены бюджетные ассигнования на: 
- заработную плату работникам в соответствии с Законом Забайкальского края от 5.11.2025 года № 2568-ЗЗК "Об обеспечении  повышения заработной платы работников государственных и муниципальных учреждений Забайкальского края.в 2025 году"; 
-  капитальный ремонт ГКУЗ "Краевой детский санаторий для лечения туберкулеза" за счет мероприятий плана ЦЭР Забайкальского края.   </t>
  </si>
  <si>
    <t xml:space="preserve">Увеличены бюджетные ассигнования на: 
- заработную плату работникам в соответствии с Законом Забайкальского края от 5.11.2025 года № 2568-ЗЗК "Об обеспечении  повышения заработной платы работников государственных и муниципальных учреждений Забайкальского края.в 2025 году";
- расходные материалы для формирования стратегического запаса крови;
- ремонт оборудования;
- мероприятия по обеспечению антитеррористической защищенности и пожарной безопасности.           </t>
  </si>
  <si>
    <t>Увеличены бюджетные ассигнования на: 
- заработную плату работникам в соответствии с Законом Забайкальского края от 5.11.2025 года № 2568-ЗЗК "Об обеспечении  повышения заработной платы работников государственных и муниципальных учреждений Забайкальского края.в 2025 году";                                                                                                                  - обязательства по исполнительному производству. 
Увеличены бюджетные ассигнования за счет средств федерального бюджета на осуществление полномочий  в сфере охраны здоровья.</t>
  </si>
  <si>
    <t>Бюджетные ассигнования увеличены за счет средств федерального бюджета:
- на выплату региональной социальной доплаты к пенсии.</t>
  </si>
  <si>
    <t>Бюджетные ассигнования увеличены за счет средств краевого бюджета:
- на обеспечение выплаты заработной платы;
- соблюдение требований пожарной безопасности и антитеррористическую защищенность учреждений социального обслуживания;
- на проведение текущих ремонтов;
- на строительство объекта "Пансионат в г. Чита".</t>
  </si>
  <si>
    <t xml:space="preserve">Бюджетные ассигнования увеличены за счет средств федерального бюджета :
- ЖКУ льготным категориям граждан;
- на переселение граждан из аварийного жилищного фонда из ФРТ;
- на выплату ежегодной денежной выплаты "Почетным донорам"
За счет средств краевого бюджета:
- на переселение граждан из аварийного жилищного фонда;
- на выплату гражданам пострадавшим в результате ЧС;
- выплаты участникам СВО.
</t>
  </si>
  <si>
    <t xml:space="preserve">Бюджетные ассигнования увеличены на: 
1) заработную плату работникам в соответствии с Законом Забайкальского края от 5 ноября 2025 года «Об обеспечении повышения заработной платы работников государственных и муниципальных учреждений Забайкальского края в 2025 году»;
2) календарь спортивных мероприятий, в т ч для участия в в международных соревнованиях;
3) антитеррористическую безопасность, укрепление материально-технической базы спортивных школ;
4) выплаты чемпионам и призерам Олимпийских игр, Паралимпийских игр, Сурдлимпийских игр и их тренерам.
</t>
  </si>
  <si>
    <t>Бюджетные ассигнования увеличены за счет средств краевого бюджета на обеспечение выплаты заработной платы и обеспечение деятельности Министерства физической культуры и спорта Забайкальского края.</t>
  </si>
  <si>
    <t>Бюджетные ассигнования увеличены за счет средств краевого бюджета на популяризацию военной службы.</t>
  </si>
  <si>
    <t>Бюджетные ассигнования увеличены за счет средств краевого бюджета на содержание учреждений, в том числе на выплату заработной платы за 12 месяцев 2025 года.</t>
  </si>
  <si>
    <t xml:space="preserve">Уменьшение бюджетных ассигнований обусловлено экономией расходов на обслуживание государственного долга в связи с отсутствием потребности в привлечении кредитов от кредитных организаций. </t>
  </si>
  <si>
    <t>Бюджетные ассигнования увеличены за счет средств краевого бюджета на выплаты для проведения капитального ремонта участникам ВОВ (увеличены выплата с 50,0 тыс. рублей до 456,0 тыс. рублей).</t>
  </si>
  <si>
    <t>Бюджетные ассигнования увеличены за счет средств краевого бюджета на выплаты гражданам жилье которых утрачено в результате ЧС 2025 года;
на проведение мероприятий по модернизации коммунальной инфраструктуры (Петровск-Забайкальский, Агинский, Хилокский МО).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</si>
</sst>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#,##0.0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 Cyr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B9CDE5"/>
      </patternFill>
    </fill>
    <fill>
      <patternFill patternType="solid">
        <fgColor rgb="FFFFD5A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164" fontId="1" fillId="0" borderId="0">
      <alignment vertical="top" wrapText="1"/>
    </xf>
    <xf numFmtId="0" fontId="6" fillId="0" borderId="0"/>
    <xf numFmtId="49" fontId="12" fillId="4" borderId="2">
      <alignment horizontal="center" vertical="top" shrinkToFit="1"/>
    </xf>
    <xf numFmtId="0" fontId="12" fillId="5" borderId="2">
      <alignment horizontal="left" vertical="top" wrapText="1"/>
    </xf>
    <xf numFmtId="49" fontId="14" fillId="0" borderId="2">
      <alignment horizontal="center" vertical="top" shrinkToFit="1"/>
    </xf>
    <xf numFmtId="0" fontId="14" fillId="0" borderId="0"/>
    <xf numFmtId="4" fontId="12" fillId="6" borderId="2">
      <alignment horizontal="right" vertical="top" wrapText="1"/>
    </xf>
    <xf numFmtId="0" fontId="17" fillId="7" borderId="3"/>
    <xf numFmtId="4" fontId="12" fillId="4" borderId="2">
      <alignment horizontal="right" vertical="top" shrinkToFit="1"/>
    </xf>
    <xf numFmtId="0" fontId="14" fillId="0" borderId="4"/>
    <xf numFmtId="4" fontId="12" fillId="5" borderId="2">
      <alignment horizontal="right" vertical="top" shrinkToFit="1"/>
    </xf>
    <xf numFmtId="4" fontId="12" fillId="7" borderId="5">
      <alignment horizontal="right" shrinkToFit="1"/>
    </xf>
    <xf numFmtId="0" fontId="18" fillId="0" borderId="2">
      <alignment horizontal="left" vertical="top" wrapText="1"/>
    </xf>
    <xf numFmtId="0" fontId="14" fillId="0" borderId="6"/>
    <xf numFmtId="0" fontId="12" fillId="6" borderId="2">
      <alignment horizontal="left" vertical="top" wrapText="1"/>
    </xf>
    <xf numFmtId="0" fontId="17" fillId="7" borderId="3"/>
    <xf numFmtId="164" fontId="14" fillId="0" borderId="0">
      <alignment horizontal="right" vertical="top" shrinkToFit="1"/>
    </xf>
    <xf numFmtId="164" fontId="12" fillId="6" borderId="2">
      <alignment horizontal="right" vertical="top" wrapText="1"/>
    </xf>
    <xf numFmtId="164" fontId="12" fillId="6" borderId="2">
      <alignment horizontal="right" vertical="top" shrinkToFit="1"/>
    </xf>
    <xf numFmtId="164" fontId="12" fillId="5" borderId="2">
      <alignment horizontal="right" vertical="top" shrinkToFit="1"/>
    </xf>
    <xf numFmtId="164" fontId="12" fillId="4" borderId="2">
      <alignment horizontal="right" vertical="top" shrinkToFit="1"/>
    </xf>
    <xf numFmtId="164" fontId="14" fillId="0" borderId="2">
      <alignment horizontal="right" vertical="top" shrinkToFit="1"/>
    </xf>
    <xf numFmtId="164" fontId="14" fillId="0" borderId="0">
      <alignment horizontal="right" vertical="top"/>
    </xf>
    <xf numFmtId="164" fontId="12" fillId="7" borderId="5">
      <alignment horizontal="right" shrinkToFit="1"/>
    </xf>
  </cellStyleXfs>
  <cellXfs count="75">
    <xf numFmtId="0" fontId="0" fillId="0" borderId="0" xfId="0"/>
    <xf numFmtId="0" fontId="3" fillId="0" borderId="1" xfId="0" applyFont="1" applyBorder="1" applyProtection="1">
      <protection locked="0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top" wrapText="1"/>
    </xf>
    <xf numFmtId="0" fontId="10" fillId="0" borderId="0" xfId="1" applyNumberFormat="1" applyFont="1">
      <alignment vertical="top" wrapText="1"/>
    </xf>
    <xf numFmtId="164" fontId="1" fillId="0" borderId="0" xfId="1">
      <alignment vertical="top" wrapText="1"/>
    </xf>
    <xf numFmtId="0" fontId="8" fillId="0" borderId="0" xfId="1" applyNumberFormat="1" applyFont="1" applyAlignment="1">
      <alignment vertical="center" wrapText="1"/>
    </xf>
    <xf numFmtId="0" fontId="9" fillId="0" borderId="0" xfId="1" applyNumberFormat="1" applyFont="1" applyAlignment="1">
      <alignment vertical="center" wrapText="1"/>
    </xf>
    <xf numFmtId="0" fontId="8" fillId="0" borderId="0" xfId="1" applyNumberFormat="1" applyFont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1" fillId="0" borderId="1" xfId="1" applyNumberForma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9" fontId="5" fillId="0" borderId="1" xfId="3" applyFont="1" applyFill="1" applyBorder="1" applyAlignment="1">
      <alignment horizontal="center" vertical="top" wrapText="1"/>
    </xf>
    <xf numFmtId="168" fontId="5" fillId="0" borderId="7" xfId="0" applyNumberFormat="1" applyFont="1" applyBorder="1" applyAlignment="1">
      <alignment horizontal="right" vertical="top" wrapText="1"/>
    </xf>
    <xf numFmtId="168" fontId="4" fillId="0" borderId="7" xfId="0" applyNumberFormat="1" applyFont="1" applyBorder="1" applyAlignment="1">
      <alignment horizontal="right" vertical="top" wrapText="1"/>
    </xf>
    <xf numFmtId="168" fontId="3" fillId="0" borderId="1" xfId="1" applyNumberFormat="1" applyFont="1" applyBorder="1" applyAlignment="1">
      <alignment horizontal="right" vertical="top" wrapText="1"/>
    </xf>
    <xf numFmtId="0" fontId="3" fillId="0" borderId="1" xfId="1" applyNumberFormat="1" applyFont="1" applyBorder="1" applyAlignment="1">
      <alignment horizontal="center" vertical="center" wrapText="1"/>
    </xf>
    <xf numFmtId="0" fontId="13" fillId="0" borderId="1" xfId="4" quotePrefix="1" applyFont="1" applyFill="1" applyBorder="1">
      <alignment horizontal="left" vertical="top" wrapText="1"/>
    </xf>
    <xf numFmtId="49" fontId="13" fillId="0" borderId="1" xfId="5" applyFont="1" applyBorder="1">
      <alignment horizontal="center" vertical="top" shrinkToFit="1"/>
    </xf>
    <xf numFmtId="168" fontId="16" fillId="0" borderId="7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4" quotePrefix="1" applyFont="1" applyFill="1" applyBorder="1">
      <alignment horizontal="left" vertical="top" wrapText="1"/>
    </xf>
    <xf numFmtId="168" fontId="15" fillId="0" borderId="7" xfId="0" applyNumberFormat="1" applyFont="1" applyBorder="1" applyAlignment="1">
      <alignment horizontal="right" vertical="top" wrapText="1"/>
    </xf>
    <xf numFmtId="0" fontId="13" fillId="0" borderId="8" xfId="4" quotePrefix="1" applyFont="1" applyFill="1" applyBorder="1">
      <alignment horizontal="left" vertical="top" wrapText="1"/>
    </xf>
    <xf numFmtId="49" fontId="13" fillId="0" borderId="8" xfId="5" applyFont="1" applyBorder="1">
      <alignment horizontal="center" vertical="top" shrinkToFit="1"/>
    </xf>
    <xf numFmtId="168" fontId="16" fillId="0" borderId="10" xfId="0" applyNumberFormat="1" applyFont="1" applyBorder="1" applyAlignment="1">
      <alignment horizontal="right" vertical="top" wrapText="1"/>
    </xf>
    <xf numFmtId="168" fontId="5" fillId="0" borderId="1" xfId="0" applyNumberFormat="1" applyFont="1" applyBorder="1" applyAlignment="1">
      <alignment horizontal="right" vertical="top" wrapText="1"/>
    </xf>
    <xf numFmtId="168" fontId="15" fillId="0" borderId="1" xfId="0" applyNumberFormat="1" applyFont="1" applyBorder="1" applyAlignment="1">
      <alignment horizontal="right" vertical="top" wrapText="1"/>
    </xf>
    <xf numFmtId="0" fontId="13" fillId="0" borderId="9" xfId="4" quotePrefix="1" applyFont="1" applyFill="1" applyBorder="1">
      <alignment horizontal="left" vertical="top" wrapText="1"/>
    </xf>
    <xf numFmtId="49" fontId="13" fillId="0" borderId="9" xfId="5" applyFont="1" applyBorder="1">
      <alignment horizontal="center" vertical="top" shrinkToFit="1"/>
    </xf>
    <xf numFmtId="0" fontId="5" fillId="0" borderId="8" xfId="4" quotePrefix="1" applyFont="1" applyFill="1" applyBorder="1">
      <alignment horizontal="left" vertical="top" wrapText="1"/>
    </xf>
    <xf numFmtId="49" fontId="5" fillId="0" borderId="8" xfId="3" applyFont="1" applyFill="1" applyBorder="1" applyAlignment="1">
      <alignment horizontal="center" vertical="top" wrapText="1"/>
    </xf>
    <xf numFmtId="168" fontId="5" fillId="0" borderId="10" xfId="0" applyNumberFormat="1" applyFont="1" applyBorder="1" applyAlignment="1">
      <alignment horizontal="right" vertical="top" wrapText="1"/>
    </xf>
    <xf numFmtId="168" fontId="15" fillId="0" borderId="10" xfId="0" applyNumberFormat="1" applyFont="1" applyBorder="1" applyAlignment="1">
      <alignment horizontal="right" vertical="top" wrapText="1"/>
    </xf>
    <xf numFmtId="168" fontId="5" fillId="0" borderId="1" xfId="12" applyNumberFormat="1" applyFont="1" applyFill="1" applyBorder="1" applyAlignment="1">
      <alignment horizontal="right" vertical="top" wrapText="1"/>
    </xf>
    <xf numFmtId="0" fontId="13" fillId="0" borderId="12" xfId="4" quotePrefix="1" applyFont="1" applyFill="1" applyBorder="1">
      <alignment horizontal="left" vertical="top" wrapText="1"/>
    </xf>
    <xf numFmtId="0" fontId="5" fillId="0" borderId="1" xfId="15" quotePrefix="1" applyFont="1" applyFill="1" applyBorder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164" fontId="2" fillId="0" borderId="0" xfId="1" applyFont="1">
      <alignment vertical="top" wrapText="1"/>
    </xf>
    <xf numFmtId="165" fontId="4" fillId="0" borderId="0" xfId="0" applyNumberFormat="1" applyFont="1" applyAlignment="1">
      <alignment horizontal="right" vertical="center" wrapText="1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19" fillId="0" borderId="1" xfId="1" applyNumberFormat="1" applyFont="1" applyBorder="1" applyAlignment="1">
      <alignment horizontal="center" vertical="center" wrapText="1"/>
    </xf>
    <xf numFmtId="0" fontId="11" fillId="0" borderId="0" xfId="1" applyNumberFormat="1" applyFont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168" fontId="3" fillId="0" borderId="13" xfId="1" applyNumberFormat="1" applyFont="1" applyBorder="1" applyAlignment="1">
      <alignment horizontal="right" vertical="top" wrapText="1"/>
    </xf>
    <xf numFmtId="168" fontId="5" fillId="0" borderId="0" xfId="0" applyNumberFormat="1" applyFont="1" applyAlignment="1">
      <alignment vertical="top" wrapText="1"/>
    </xf>
    <xf numFmtId="168" fontId="16" fillId="0" borderId="14" xfId="0" applyNumberFormat="1" applyFont="1" applyBorder="1" applyAlignment="1">
      <alignment horizontal="right" vertical="top" wrapText="1"/>
    </xf>
    <xf numFmtId="168" fontId="16" fillId="0" borderId="15" xfId="0" applyNumberFormat="1" applyFont="1" applyBorder="1" applyAlignment="1">
      <alignment horizontal="right" vertical="top" wrapText="1"/>
    </xf>
    <xf numFmtId="0" fontId="13" fillId="0" borderId="8" xfId="4" quotePrefix="1" applyFont="1" applyFill="1" applyBorder="1">
      <alignment horizontal="left" vertical="top" wrapText="1"/>
    </xf>
    <xf numFmtId="49" fontId="13" fillId="0" borderId="8" xfId="5" applyFont="1" applyBorder="1">
      <alignment horizontal="center" vertical="top" shrinkToFit="1"/>
    </xf>
    <xf numFmtId="49" fontId="13" fillId="0" borderId="16" xfId="5" applyFont="1" applyBorder="1">
      <alignment horizontal="center" vertical="top" shrinkToFit="1"/>
    </xf>
    <xf numFmtId="168" fontId="16" fillId="0" borderId="1" xfId="0" applyNumberFormat="1" applyFont="1" applyBorder="1" applyAlignment="1">
      <alignment horizontal="right" vertical="top" wrapText="1"/>
    </xf>
    <xf numFmtId="0" fontId="7" fillId="0" borderId="8" xfId="0" applyFont="1" applyBorder="1" applyAlignment="1">
      <alignment horizontal="center" vertical="center" wrapText="1"/>
    </xf>
    <xf numFmtId="168" fontId="0" fillId="3" borderId="0" xfId="0" applyNumberFormat="1" applyFill="1" applyAlignment="1">
      <alignment horizontal="center" vertical="center" wrapText="1"/>
    </xf>
    <xf numFmtId="168" fontId="5" fillId="0" borderId="0" xfId="0" applyNumberFormat="1" applyFont="1" applyAlignment="1">
      <alignment horizontal="center" vertical="top" wrapText="1"/>
    </xf>
    <xf numFmtId="0" fontId="13" fillId="0" borderId="12" xfId="4" quotePrefix="1" applyFont="1" applyFill="1" applyBorder="1">
      <alignment horizontal="left" vertical="top" wrapText="1"/>
    </xf>
    <xf numFmtId="49" fontId="13" fillId="0" borderId="12" xfId="5" applyFont="1" applyBorder="1">
      <alignment horizontal="center" vertical="top" shrinkToFit="1"/>
    </xf>
    <xf numFmtId="49" fontId="13" fillId="0" borderId="17" xfId="5" applyFont="1" applyBorder="1">
      <alignment horizontal="center" vertical="top" shrinkToFit="1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8" fontId="5" fillId="0" borderId="11" xfId="0" applyNumberFormat="1" applyFont="1" applyBorder="1" applyAlignment="1">
      <alignment horizontal="right" vertical="top" wrapText="1"/>
    </xf>
    <xf numFmtId="168" fontId="15" fillId="0" borderId="11" xfId="0" applyNumberFormat="1" applyFont="1" applyBorder="1" applyAlignment="1">
      <alignment horizontal="right" vertical="top" wrapText="1"/>
    </xf>
    <xf numFmtId="168" fontId="3" fillId="0" borderId="9" xfId="1" applyNumberFormat="1" applyFont="1" applyBorder="1" applyAlignment="1">
      <alignment horizontal="right" vertical="top" wrapText="1"/>
    </xf>
    <xf numFmtId="168" fontId="3" fillId="0" borderId="18" xfId="1" applyNumberFormat="1" applyFont="1" applyBorder="1" applyAlignment="1">
      <alignment horizontal="right" vertical="top" wrapText="1"/>
    </xf>
  </cellXfs>
  <cellStyles count="25">
    <cellStyle name="st49" xfId="24" xr:uid="{00000000-0005-0000-0000-000000000000}"/>
    <cellStyle name="st50" xfId="18" xr:uid="{00000000-0005-0000-0000-000001000000}"/>
    <cellStyle name="st51" xfId="19" xr:uid="{00000000-0005-0000-0000-000002000000}"/>
    <cellStyle name="st52" xfId="20" xr:uid="{00000000-0005-0000-0000-000003000000}"/>
    <cellStyle name="st53" xfId="21" xr:uid="{00000000-0005-0000-0000-000004000000}"/>
    <cellStyle name="st54" xfId="22" xr:uid="{00000000-0005-0000-0000-000005000000}"/>
    <cellStyle name="st55" xfId="17" xr:uid="{00000000-0005-0000-0000-000006000000}"/>
    <cellStyle name="st56" xfId="23" xr:uid="{00000000-0005-0000-0000-000007000000}"/>
    <cellStyle name="xl24" xfId="15" xr:uid="{00000000-0005-0000-0000-000008000000}"/>
    <cellStyle name="xl25" xfId="4" xr:uid="{00000000-0005-0000-0000-000009000000}"/>
    <cellStyle name="xl27" xfId="13" xr:uid="{00000000-0005-0000-0000-00000A000000}"/>
    <cellStyle name="xl28" xfId="14" xr:uid="{00000000-0005-0000-0000-00000B000000}"/>
    <cellStyle name="xl36" xfId="3" xr:uid="{00000000-0005-0000-0000-00000C000000}"/>
    <cellStyle name="xl37" xfId="5" xr:uid="{00000000-0005-0000-0000-00000D000000}"/>
    <cellStyle name="xl38" xfId="6" xr:uid="{00000000-0005-0000-0000-00000E000000}"/>
    <cellStyle name="xl39" xfId="10" xr:uid="{00000000-0005-0000-0000-00000F000000}"/>
    <cellStyle name="xl40" xfId="8" xr:uid="{00000000-0005-0000-0000-000010000000}"/>
    <cellStyle name="xl42" xfId="16" xr:uid="{00000000-0005-0000-0000-000011000000}"/>
    <cellStyle name="xl44" xfId="7" xr:uid="{00000000-0005-0000-0000-000012000000}"/>
    <cellStyle name="xl45" xfId="11" xr:uid="{00000000-0005-0000-0000-000013000000}"/>
    <cellStyle name="xl46" xfId="9" xr:uid="{00000000-0005-0000-0000-000014000000}"/>
    <cellStyle name="xl48" xfId="12" xr:uid="{00000000-0005-0000-0000-000015000000}"/>
    <cellStyle name="Обычный" xfId="0" builtinId="0"/>
    <cellStyle name="Обычный 2" xfId="1" xr:uid="{00000000-0005-0000-0000-000017000000}"/>
    <cellStyle name="Обычный_Приложения 8, 9, 10 (1)" xfId="2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32DF-7748-46F0-B22D-AC64B925029E}">
  <dimension ref="A1:M2675"/>
  <sheetViews>
    <sheetView tabSelected="1" view="pageBreakPreview" zoomScale="90" zoomScaleNormal="100" zoomScaleSheetLayoutView="90" workbookViewId="0">
      <selection activeCell="H10" sqref="H10"/>
    </sheetView>
  </sheetViews>
  <sheetFormatPr defaultRowHeight="12.75" x14ac:dyDescent="0.25"/>
  <cols>
    <col min="1" max="1" width="48.5703125" style="6" customWidth="1"/>
    <col min="2" max="3" width="4.7109375" style="6" customWidth="1"/>
    <col min="4" max="4" width="16.42578125" style="6" customWidth="1"/>
    <col min="5" max="6" width="15.42578125" style="6" customWidth="1"/>
    <col min="7" max="7" width="15.42578125" style="41" customWidth="1"/>
    <col min="8" max="8" width="15" style="41" customWidth="1"/>
    <col min="9" max="9" width="14.5703125" style="41" customWidth="1"/>
    <col min="10" max="11" width="60.7109375" style="41" customWidth="1"/>
    <col min="12" max="13" width="10.28515625" style="6" bestFit="1" customWidth="1"/>
    <col min="14" max="14" width="9.140625" style="6" customWidth="1"/>
    <col min="15" max="16384" width="9.140625" style="6"/>
  </cols>
  <sheetData>
    <row r="1" spans="1:13" ht="45" customHeight="1" x14ac:dyDescent="0.25">
      <c r="A1" s="48" t="s">
        <v>100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5"/>
    </row>
    <row r="2" spans="1:13" ht="18.75" customHeight="1" x14ac:dyDescent="0.25">
      <c r="A2" s="7"/>
      <c r="B2" s="7"/>
      <c r="C2" s="7"/>
      <c r="D2" s="7"/>
      <c r="E2" s="7"/>
      <c r="F2" s="7"/>
      <c r="G2" s="8"/>
      <c r="H2" s="8"/>
      <c r="I2" s="8"/>
      <c r="J2" s="8"/>
      <c r="K2" s="8"/>
    </row>
    <row r="3" spans="1:13" ht="18.75" customHeight="1" x14ac:dyDescent="0.25">
      <c r="A3" s="9"/>
      <c r="B3" s="9"/>
      <c r="C3" s="9"/>
      <c r="D3" s="9"/>
      <c r="E3" s="9"/>
      <c r="F3" s="9"/>
      <c r="G3" s="10"/>
      <c r="H3" s="10"/>
      <c r="I3" s="10"/>
      <c r="J3" s="10"/>
      <c r="K3" s="10" t="s">
        <v>101</v>
      </c>
    </row>
    <row r="4" spans="1:13" ht="30" customHeight="1" x14ac:dyDescent="0.25">
      <c r="A4" s="49" t="s">
        <v>82</v>
      </c>
      <c r="B4" s="49" t="s">
        <v>81</v>
      </c>
      <c r="C4" s="49"/>
      <c r="D4" s="50" t="s">
        <v>102</v>
      </c>
      <c r="E4" s="50" t="s">
        <v>103</v>
      </c>
      <c r="F4" s="51" t="s">
        <v>84</v>
      </c>
      <c r="G4" s="50" t="s">
        <v>104</v>
      </c>
      <c r="H4" s="50" t="s">
        <v>93</v>
      </c>
      <c r="I4" s="52" t="s">
        <v>94</v>
      </c>
      <c r="J4" s="47" t="s">
        <v>91</v>
      </c>
      <c r="K4" s="47" t="s">
        <v>92</v>
      </c>
    </row>
    <row r="5" spans="1:13" ht="97.5" customHeight="1" x14ac:dyDescent="0.25">
      <c r="A5" s="49"/>
      <c r="B5" s="44" t="s">
        <v>80</v>
      </c>
      <c r="C5" s="44" t="s">
        <v>79</v>
      </c>
      <c r="D5" s="50"/>
      <c r="E5" s="50"/>
      <c r="F5" s="51"/>
      <c r="G5" s="50"/>
      <c r="H5" s="50"/>
      <c r="I5" s="52"/>
      <c r="J5" s="47"/>
      <c r="K5" s="47"/>
    </row>
    <row r="6" spans="1:13" ht="18.75" customHeight="1" x14ac:dyDescent="0.25">
      <c r="A6" s="11">
        <v>1</v>
      </c>
      <c r="B6" s="11">
        <v>2</v>
      </c>
      <c r="C6" s="11">
        <v>3</v>
      </c>
      <c r="D6" s="12">
        <v>4</v>
      </c>
      <c r="E6" s="11">
        <v>5</v>
      </c>
      <c r="F6" s="11">
        <v>6</v>
      </c>
      <c r="G6" s="12">
        <v>7</v>
      </c>
      <c r="H6" s="12">
        <v>8</v>
      </c>
      <c r="I6" s="53">
        <v>9</v>
      </c>
      <c r="J6" s="12">
        <v>10</v>
      </c>
      <c r="K6" s="12">
        <v>11</v>
      </c>
    </row>
    <row r="7" spans="1:13" ht="39" customHeight="1" x14ac:dyDescent="0.25">
      <c r="A7" s="13" t="s">
        <v>78</v>
      </c>
      <c r="B7" s="14" t="s">
        <v>6</v>
      </c>
      <c r="C7" s="14"/>
      <c r="D7" s="15">
        <f>SUM(D8:D15)</f>
        <v>17290080.5</v>
      </c>
      <c r="E7" s="15">
        <f>SUM(E8:E15)</f>
        <v>6269570.5</v>
      </c>
      <c r="F7" s="16">
        <f>SUM(F8:F15)</f>
        <v>5944428.0643799994</v>
      </c>
      <c r="G7" s="16">
        <f>SUM(G8:G15)</f>
        <v>5438817.3200499993</v>
      </c>
      <c r="H7" s="17">
        <f>G7/D7*100</f>
        <v>31.456286857947248</v>
      </c>
      <c r="I7" s="54">
        <f>G7/F7*100</f>
        <v>91.494375256053587</v>
      </c>
      <c r="J7" s="18" t="s">
        <v>85</v>
      </c>
      <c r="K7" s="18" t="s">
        <v>85</v>
      </c>
      <c r="L7" s="55"/>
      <c r="M7" s="55"/>
    </row>
    <row r="8" spans="1:13" ht="45" x14ac:dyDescent="0.25">
      <c r="A8" s="19" t="s">
        <v>77</v>
      </c>
      <c r="B8" s="20" t="s">
        <v>6</v>
      </c>
      <c r="C8" s="20" t="s">
        <v>4</v>
      </c>
      <c r="D8" s="21">
        <v>9114</v>
      </c>
      <c r="E8" s="21">
        <v>24531.7</v>
      </c>
      <c r="F8" s="21">
        <v>24531.660510000002</v>
      </c>
      <c r="G8" s="21">
        <v>21900.313050000001</v>
      </c>
      <c r="H8" s="21" t="s">
        <v>88</v>
      </c>
      <c r="I8" s="56">
        <f>G8/F8*100</f>
        <v>89.273667557369933</v>
      </c>
      <c r="J8" s="2" t="s">
        <v>96</v>
      </c>
      <c r="K8" s="2" t="s">
        <v>105</v>
      </c>
      <c r="L8" s="55"/>
      <c r="M8" s="55"/>
    </row>
    <row r="9" spans="1:13" ht="60" x14ac:dyDescent="0.25">
      <c r="A9" s="19" t="s">
        <v>76</v>
      </c>
      <c r="B9" s="20" t="s">
        <v>6</v>
      </c>
      <c r="C9" s="20" t="s">
        <v>1</v>
      </c>
      <c r="D9" s="21">
        <v>237038.8</v>
      </c>
      <c r="E9" s="21">
        <v>314844.90000000002</v>
      </c>
      <c r="F9" s="21">
        <v>314844.91200000001</v>
      </c>
      <c r="G9" s="21">
        <v>311834.5722</v>
      </c>
      <c r="H9" s="21">
        <f>G9/D9*100</f>
        <v>131.55423171227665</v>
      </c>
      <c r="I9" s="56">
        <f t="shared" ref="I9:I72" si="0">G9/F9*100</f>
        <v>99.043865825597337</v>
      </c>
      <c r="J9" s="2" t="s">
        <v>96</v>
      </c>
      <c r="K9" s="22" t="s">
        <v>85</v>
      </c>
      <c r="L9" s="55"/>
      <c r="M9" s="55"/>
    </row>
    <row r="10" spans="1:13" ht="60" x14ac:dyDescent="0.25">
      <c r="A10" s="19" t="s">
        <v>75</v>
      </c>
      <c r="B10" s="20" t="s">
        <v>6</v>
      </c>
      <c r="C10" s="20" t="s">
        <v>22</v>
      </c>
      <c r="D10" s="21">
        <v>128789.1</v>
      </c>
      <c r="E10" s="21">
        <v>195918.1</v>
      </c>
      <c r="F10" s="21">
        <v>195918.09469</v>
      </c>
      <c r="G10" s="21">
        <v>193034.35784000001</v>
      </c>
      <c r="H10" s="21">
        <f t="shared" ref="H10:H73" si="1">G10/D10*100</f>
        <v>149.88408012789901</v>
      </c>
      <c r="I10" s="56">
        <f t="shared" si="0"/>
        <v>98.528090601042791</v>
      </c>
      <c r="J10" s="2" t="s">
        <v>106</v>
      </c>
      <c r="K10" s="22" t="s">
        <v>85</v>
      </c>
      <c r="L10" s="55"/>
      <c r="M10" s="55"/>
    </row>
    <row r="11" spans="1:13" ht="75" x14ac:dyDescent="0.25">
      <c r="A11" s="19" t="s">
        <v>74</v>
      </c>
      <c r="B11" s="20" t="s">
        <v>6</v>
      </c>
      <c r="C11" s="20" t="s">
        <v>13</v>
      </c>
      <c r="D11" s="21">
        <v>690.3</v>
      </c>
      <c r="E11" s="21">
        <v>690.3</v>
      </c>
      <c r="F11" s="21">
        <v>690.3</v>
      </c>
      <c r="G11" s="21">
        <v>12.9</v>
      </c>
      <c r="H11" s="21">
        <f t="shared" si="1"/>
        <v>1.8687527162103434</v>
      </c>
      <c r="I11" s="56">
        <f t="shared" si="0"/>
        <v>1.8687527162103434</v>
      </c>
      <c r="J11" s="2" t="s">
        <v>99</v>
      </c>
      <c r="K11" s="2" t="s">
        <v>99</v>
      </c>
      <c r="L11" s="55"/>
      <c r="M11" s="55"/>
    </row>
    <row r="12" spans="1:13" ht="60" x14ac:dyDescent="0.25">
      <c r="A12" s="19" t="s">
        <v>73</v>
      </c>
      <c r="B12" s="20" t="s">
        <v>6</v>
      </c>
      <c r="C12" s="20" t="s">
        <v>19</v>
      </c>
      <c r="D12" s="21">
        <v>275043.7</v>
      </c>
      <c r="E12" s="21">
        <v>385522.4</v>
      </c>
      <c r="F12" s="21">
        <v>385275.43199999997</v>
      </c>
      <c r="G12" s="21">
        <v>381851.24294999999</v>
      </c>
      <c r="H12" s="21">
        <f t="shared" si="1"/>
        <v>138.83293562077588</v>
      </c>
      <c r="I12" s="56">
        <f t="shared" si="0"/>
        <v>99.111236075390352</v>
      </c>
      <c r="J12" s="3" t="s">
        <v>107</v>
      </c>
      <c r="K12" s="22" t="s">
        <v>85</v>
      </c>
      <c r="L12" s="55"/>
      <c r="M12" s="55"/>
    </row>
    <row r="13" spans="1:13" ht="45" x14ac:dyDescent="0.25">
      <c r="A13" s="19" t="s">
        <v>72</v>
      </c>
      <c r="B13" s="20" t="s">
        <v>6</v>
      </c>
      <c r="C13" s="20" t="s">
        <v>40</v>
      </c>
      <c r="D13" s="21">
        <v>50231.3</v>
      </c>
      <c r="E13" s="21">
        <v>91312</v>
      </c>
      <c r="F13" s="21">
        <v>91312.043999999994</v>
      </c>
      <c r="G13" s="21">
        <v>91193.5101</v>
      </c>
      <c r="H13" s="21">
        <f>G13/D13*100</f>
        <v>181.54718293175767</v>
      </c>
      <c r="I13" s="56">
        <f t="shared" si="0"/>
        <v>99.870188099173433</v>
      </c>
      <c r="J13" s="3" t="s">
        <v>108</v>
      </c>
      <c r="K13" s="22" t="s">
        <v>85</v>
      </c>
      <c r="L13" s="55"/>
      <c r="M13" s="55"/>
    </row>
    <row r="14" spans="1:13" ht="45" x14ac:dyDescent="0.25">
      <c r="A14" s="19" t="s">
        <v>71</v>
      </c>
      <c r="B14" s="20" t="s">
        <v>6</v>
      </c>
      <c r="C14" s="20" t="s">
        <v>14</v>
      </c>
      <c r="D14" s="21">
        <v>100000</v>
      </c>
      <c r="E14" s="21">
        <v>165076.20000000001</v>
      </c>
      <c r="F14" s="21">
        <v>48840.847979999999</v>
      </c>
      <c r="G14" s="21">
        <v>0</v>
      </c>
      <c r="H14" s="21" t="s">
        <v>85</v>
      </c>
      <c r="I14" s="56" t="s">
        <v>85</v>
      </c>
      <c r="J14" s="4" t="s">
        <v>95</v>
      </c>
      <c r="K14" s="22" t="s">
        <v>85</v>
      </c>
      <c r="L14" s="55"/>
      <c r="M14" s="55"/>
    </row>
    <row r="15" spans="1:13" ht="333" customHeight="1" x14ac:dyDescent="0.25">
      <c r="A15" s="19" t="s">
        <v>70</v>
      </c>
      <c r="B15" s="20" t="s">
        <v>6</v>
      </c>
      <c r="C15" s="20" t="s">
        <v>9</v>
      </c>
      <c r="D15" s="21">
        <v>16489173.300000001</v>
      </c>
      <c r="E15" s="21">
        <v>5091674.9000000004</v>
      </c>
      <c r="F15" s="21">
        <v>4883014.7731999997</v>
      </c>
      <c r="G15" s="21">
        <v>4438990.4239099994</v>
      </c>
      <c r="H15" s="21">
        <f t="shared" si="1"/>
        <v>26.920636608931748</v>
      </c>
      <c r="I15" s="56">
        <f t="shared" si="0"/>
        <v>90.906758019103506</v>
      </c>
      <c r="J15" s="4" t="s">
        <v>109</v>
      </c>
      <c r="K15" s="4" t="s">
        <v>110</v>
      </c>
      <c r="L15" s="55"/>
      <c r="M15" s="55"/>
    </row>
    <row r="16" spans="1:13" ht="14.25" x14ac:dyDescent="0.25">
      <c r="A16" s="23" t="s">
        <v>69</v>
      </c>
      <c r="B16" s="14" t="s">
        <v>4</v>
      </c>
      <c r="C16" s="14"/>
      <c r="D16" s="15">
        <f>SUM(D17)</f>
        <v>79849.899999999994</v>
      </c>
      <c r="E16" s="15">
        <f>SUM(E17)</f>
        <v>80413.5</v>
      </c>
      <c r="F16" s="24">
        <f>F17</f>
        <v>80413.5</v>
      </c>
      <c r="G16" s="24">
        <f>G17</f>
        <v>80413.5</v>
      </c>
      <c r="H16" s="17">
        <f t="shared" si="1"/>
        <v>100.70582430284823</v>
      </c>
      <c r="I16" s="54">
        <f t="shared" si="0"/>
        <v>100</v>
      </c>
      <c r="J16" s="45" t="s">
        <v>90</v>
      </c>
      <c r="K16" s="45" t="s">
        <v>90</v>
      </c>
      <c r="L16" s="55"/>
      <c r="M16" s="55"/>
    </row>
    <row r="17" spans="1:13" ht="15" x14ac:dyDescent="0.25">
      <c r="A17" s="19" t="s">
        <v>68</v>
      </c>
      <c r="B17" s="20" t="s">
        <v>4</v>
      </c>
      <c r="C17" s="20" t="s">
        <v>1</v>
      </c>
      <c r="D17" s="21">
        <v>79849.899999999994</v>
      </c>
      <c r="E17" s="21">
        <v>80413.5</v>
      </c>
      <c r="F17" s="21">
        <v>80413.5</v>
      </c>
      <c r="G17" s="21">
        <v>80413.5</v>
      </c>
      <c r="H17" s="21">
        <f t="shared" si="1"/>
        <v>100.70582430284823</v>
      </c>
      <c r="I17" s="56">
        <f t="shared" si="0"/>
        <v>100</v>
      </c>
      <c r="J17" s="22" t="s">
        <v>85</v>
      </c>
      <c r="K17" s="22" t="s">
        <v>85</v>
      </c>
      <c r="L17" s="55"/>
      <c r="M17" s="55"/>
    </row>
    <row r="18" spans="1:13" ht="28.5" x14ac:dyDescent="0.25">
      <c r="A18" s="23" t="s">
        <v>67</v>
      </c>
      <c r="B18" s="14" t="s">
        <v>1</v>
      </c>
      <c r="C18" s="14"/>
      <c r="D18" s="15">
        <f>SUM(D19:D21)</f>
        <v>1976966.4</v>
      </c>
      <c r="E18" s="15">
        <f>SUM(E19:E21)</f>
        <v>2497906.2000000002</v>
      </c>
      <c r="F18" s="24">
        <f t="shared" ref="F18:G18" si="2">SUM(F19:F21)</f>
        <v>2627037.0113599999</v>
      </c>
      <c r="G18" s="24">
        <f t="shared" si="2"/>
        <v>2617379.6852000002</v>
      </c>
      <c r="H18" s="17">
        <f t="shared" si="1"/>
        <v>132.39373644387686</v>
      </c>
      <c r="I18" s="54">
        <f t="shared" si="0"/>
        <v>99.632387129749645</v>
      </c>
      <c r="J18" s="45" t="s">
        <v>90</v>
      </c>
      <c r="K18" s="45" t="s">
        <v>90</v>
      </c>
      <c r="L18" s="55"/>
      <c r="M18" s="55"/>
    </row>
    <row r="19" spans="1:13" ht="90" x14ac:dyDescent="0.25">
      <c r="A19" s="19" t="s">
        <v>111</v>
      </c>
      <c r="B19" s="20" t="s">
        <v>1</v>
      </c>
      <c r="C19" s="20" t="s">
        <v>28</v>
      </c>
      <c r="D19" s="21">
        <v>52210.2</v>
      </c>
      <c r="E19" s="21">
        <v>68442</v>
      </c>
      <c r="F19" s="21">
        <v>69666.785879999996</v>
      </c>
      <c r="G19" s="21">
        <v>68871.417159999997</v>
      </c>
      <c r="H19" s="21">
        <f t="shared" si="1"/>
        <v>131.91180489636125</v>
      </c>
      <c r="I19" s="56">
        <f t="shared" si="0"/>
        <v>98.858324365114242</v>
      </c>
      <c r="J19" s="4" t="s">
        <v>112</v>
      </c>
      <c r="K19" s="22" t="s">
        <v>85</v>
      </c>
      <c r="L19" s="55"/>
      <c r="M19" s="55"/>
    </row>
    <row r="20" spans="1:13" ht="150" x14ac:dyDescent="0.25">
      <c r="A20" s="25" t="s">
        <v>89</v>
      </c>
      <c r="B20" s="26" t="s">
        <v>1</v>
      </c>
      <c r="C20" s="26" t="s">
        <v>20</v>
      </c>
      <c r="D20" s="21">
        <v>1924256.2</v>
      </c>
      <c r="E20" s="21">
        <v>2428964.2000000002</v>
      </c>
      <c r="F20" s="21">
        <v>2556964.22548</v>
      </c>
      <c r="G20" s="21">
        <v>2548233.0855399999</v>
      </c>
      <c r="H20" s="21">
        <f t="shared" si="1"/>
        <v>132.42691308672929</v>
      </c>
      <c r="I20" s="56">
        <f t="shared" si="0"/>
        <v>99.658534919925941</v>
      </c>
      <c r="J20" s="3" t="s">
        <v>113</v>
      </c>
      <c r="K20" s="22" t="s">
        <v>85</v>
      </c>
      <c r="L20" s="55"/>
      <c r="M20" s="55"/>
    </row>
    <row r="21" spans="1:13" ht="45" x14ac:dyDescent="0.25">
      <c r="A21" s="19" t="s">
        <v>66</v>
      </c>
      <c r="B21" s="20" t="s">
        <v>1</v>
      </c>
      <c r="C21" s="20" t="s">
        <v>14</v>
      </c>
      <c r="D21" s="21">
        <v>500</v>
      </c>
      <c r="E21" s="21">
        <v>500</v>
      </c>
      <c r="F21" s="21">
        <v>406</v>
      </c>
      <c r="G21" s="21">
        <v>275.1825</v>
      </c>
      <c r="H21" s="21">
        <f>G21/D21*100</f>
        <v>55.036499999999997</v>
      </c>
      <c r="I21" s="56">
        <f t="shared" si="0"/>
        <v>67.778940886699516</v>
      </c>
      <c r="J21" s="2" t="s">
        <v>114</v>
      </c>
      <c r="K21" s="2" t="s">
        <v>114</v>
      </c>
      <c r="L21" s="55"/>
      <c r="M21" s="55"/>
    </row>
    <row r="22" spans="1:13" ht="15" x14ac:dyDescent="0.25">
      <c r="A22" s="23" t="s">
        <v>65</v>
      </c>
      <c r="B22" s="14" t="s">
        <v>22</v>
      </c>
      <c r="C22" s="20"/>
      <c r="D22" s="28">
        <f>SUM(D23:D30)</f>
        <v>29354588.899999999</v>
      </c>
      <c r="E22" s="28">
        <f>SUM(E23:E30)</f>
        <v>39982005.100000001</v>
      </c>
      <c r="F22" s="29">
        <f t="shared" ref="F22:G22" si="3">SUM(F23:F30)</f>
        <v>40056592.666189998</v>
      </c>
      <c r="G22" s="29">
        <f t="shared" si="3"/>
        <v>39591596.007090002</v>
      </c>
      <c r="H22" s="17">
        <f t="shared" si="1"/>
        <v>134.87361768874919</v>
      </c>
      <c r="I22" s="54">
        <f t="shared" si="0"/>
        <v>98.839150741115134</v>
      </c>
      <c r="J22" s="45" t="s">
        <v>90</v>
      </c>
      <c r="K22" s="45" t="s">
        <v>90</v>
      </c>
      <c r="L22" s="55"/>
      <c r="M22" s="55"/>
    </row>
    <row r="23" spans="1:13" ht="15" x14ac:dyDescent="0.25">
      <c r="A23" s="19" t="s">
        <v>64</v>
      </c>
      <c r="B23" s="20" t="s">
        <v>22</v>
      </c>
      <c r="C23" s="20" t="s">
        <v>6</v>
      </c>
      <c r="D23" s="21">
        <v>301371.3</v>
      </c>
      <c r="E23" s="21">
        <v>313120</v>
      </c>
      <c r="F23" s="21">
        <v>313467.68170000002</v>
      </c>
      <c r="G23" s="21">
        <v>311767.67092</v>
      </c>
      <c r="H23" s="21">
        <f t="shared" si="1"/>
        <v>103.4496884474401</v>
      </c>
      <c r="I23" s="56">
        <f t="shared" si="0"/>
        <v>99.457675901138998</v>
      </c>
      <c r="J23" s="22" t="s">
        <v>85</v>
      </c>
      <c r="K23" s="22" t="s">
        <v>85</v>
      </c>
      <c r="L23" s="55"/>
      <c r="M23" s="55"/>
    </row>
    <row r="24" spans="1:13" ht="135" x14ac:dyDescent="0.25">
      <c r="A24" s="30" t="s">
        <v>63</v>
      </c>
      <c r="B24" s="31" t="s">
        <v>22</v>
      </c>
      <c r="C24" s="31" t="s">
        <v>13</v>
      </c>
      <c r="D24" s="21">
        <v>3008357.7</v>
      </c>
      <c r="E24" s="21">
        <v>3522243.9</v>
      </c>
      <c r="F24" s="21">
        <v>3607153.1441599997</v>
      </c>
      <c r="G24" s="21">
        <v>3530111.67533</v>
      </c>
      <c r="H24" s="21">
        <f>G24/D24*100</f>
        <v>117.34348197124298</v>
      </c>
      <c r="I24" s="56">
        <f t="shared" si="0"/>
        <v>97.864202994687645</v>
      </c>
      <c r="J24" s="2" t="s">
        <v>115</v>
      </c>
      <c r="K24" s="22" t="s">
        <v>85</v>
      </c>
      <c r="L24" s="55"/>
      <c r="M24" s="55"/>
    </row>
    <row r="25" spans="1:13" ht="45" x14ac:dyDescent="0.25">
      <c r="A25" s="19" t="s">
        <v>62</v>
      </c>
      <c r="B25" s="20" t="s">
        <v>22</v>
      </c>
      <c r="C25" s="20" t="s">
        <v>19</v>
      </c>
      <c r="D25" s="21">
        <v>1646549.8</v>
      </c>
      <c r="E25" s="21">
        <v>1800081.5</v>
      </c>
      <c r="F25" s="21">
        <v>1782692.20728</v>
      </c>
      <c r="G25" s="21">
        <v>1744007.56231</v>
      </c>
      <c r="H25" s="21">
        <f t="shared" si="1"/>
        <v>105.91890766437795</v>
      </c>
      <c r="I25" s="56">
        <f t="shared" si="0"/>
        <v>97.829987430694814</v>
      </c>
      <c r="J25" s="2" t="s">
        <v>116</v>
      </c>
      <c r="K25" s="22" t="s">
        <v>85</v>
      </c>
      <c r="L25" s="55"/>
      <c r="M25" s="55"/>
    </row>
    <row r="26" spans="1:13" ht="105" x14ac:dyDescent="0.25">
      <c r="A26" s="19" t="s">
        <v>61</v>
      </c>
      <c r="B26" s="20" t="s">
        <v>22</v>
      </c>
      <c r="C26" s="20" t="s">
        <v>40</v>
      </c>
      <c r="D26" s="21">
        <v>3271801</v>
      </c>
      <c r="E26" s="21">
        <v>5948944.7000000002</v>
      </c>
      <c r="F26" s="21">
        <v>5948904.8938899999</v>
      </c>
      <c r="G26" s="21">
        <v>5937955.9040999999</v>
      </c>
      <c r="H26" s="21">
        <f t="shared" si="1"/>
        <v>181.48890791646556</v>
      </c>
      <c r="I26" s="56">
        <f t="shared" si="0"/>
        <v>99.815949490111279</v>
      </c>
      <c r="J26" s="2" t="s">
        <v>117</v>
      </c>
      <c r="K26" s="22" t="s">
        <v>85</v>
      </c>
      <c r="L26" s="55"/>
      <c r="M26" s="55"/>
    </row>
    <row r="27" spans="1:13" ht="75" x14ac:dyDescent="0.25">
      <c r="A27" s="19" t="s">
        <v>60</v>
      </c>
      <c r="B27" s="20" t="s">
        <v>22</v>
      </c>
      <c r="C27" s="20" t="s">
        <v>36</v>
      </c>
      <c r="D27" s="21">
        <v>812473.1</v>
      </c>
      <c r="E27" s="21">
        <v>1340097.3</v>
      </c>
      <c r="F27" s="21">
        <v>1340097.2204400001</v>
      </c>
      <c r="G27" s="21">
        <v>1328787.89044</v>
      </c>
      <c r="H27" s="21">
        <f t="shared" si="1"/>
        <v>163.54853969196026</v>
      </c>
      <c r="I27" s="56">
        <f t="shared" si="0"/>
        <v>99.156081377716248</v>
      </c>
      <c r="J27" s="2" t="s">
        <v>118</v>
      </c>
      <c r="K27" s="22" t="s">
        <v>85</v>
      </c>
      <c r="L27" s="55"/>
      <c r="M27" s="55"/>
    </row>
    <row r="28" spans="1:13" ht="183" customHeight="1" x14ac:dyDescent="0.25">
      <c r="A28" s="19" t="s">
        <v>59</v>
      </c>
      <c r="B28" s="20" t="s">
        <v>22</v>
      </c>
      <c r="C28" s="20" t="s">
        <v>28</v>
      </c>
      <c r="D28" s="21">
        <v>17957545.600000001</v>
      </c>
      <c r="E28" s="21">
        <v>19136477.199999999</v>
      </c>
      <c r="F28" s="21">
        <v>19136477.165410001</v>
      </c>
      <c r="G28" s="21">
        <v>18848291.92921</v>
      </c>
      <c r="H28" s="21">
        <f>G28/D28*100</f>
        <v>104.96028994747478</v>
      </c>
      <c r="I28" s="56">
        <f t="shared" si="0"/>
        <v>98.494052830575797</v>
      </c>
      <c r="J28" s="2" t="s">
        <v>119</v>
      </c>
      <c r="K28" s="22" t="s">
        <v>85</v>
      </c>
      <c r="L28" s="55"/>
      <c r="M28" s="55"/>
    </row>
    <row r="29" spans="1:13" ht="30" x14ac:dyDescent="0.25">
      <c r="A29" s="19" t="s">
        <v>58</v>
      </c>
      <c r="B29" s="20" t="s">
        <v>22</v>
      </c>
      <c r="C29" s="20" t="s">
        <v>20</v>
      </c>
      <c r="D29" s="27">
        <v>154543.70000000001</v>
      </c>
      <c r="E29" s="27">
        <v>201254.5</v>
      </c>
      <c r="F29" s="27">
        <v>201139.51136999999</v>
      </c>
      <c r="G29" s="27">
        <v>201138.33437</v>
      </c>
      <c r="H29" s="27">
        <f>G29/D29*100</f>
        <v>130.14981158727272</v>
      </c>
      <c r="I29" s="57">
        <v>99.9</v>
      </c>
      <c r="J29" s="2" t="s">
        <v>120</v>
      </c>
      <c r="K29" s="22" t="s">
        <v>85</v>
      </c>
      <c r="L29" s="55"/>
      <c r="M29" s="55"/>
    </row>
    <row r="30" spans="1:13" ht="409.6" customHeight="1" x14ac:dyDescent="0.25">
      <c r="A30" s="58" t="s">
        <v>57</v>
      </c>
      <c r="B30" s="59" t="s">
        <v>22</v>
      </c>
      <c r="C30" s="60" t="s">
        <v>10</v>
      </c>
      <c r="D30" s="61">
        <v>2201946.7000000002</v>
      </c>
      <c r="E30" s="61">
        <v>7719786</v>
      </c>
      <c r="F30" s="61">
        <v>7726660.8419399997</v>
      </c>
      <c r="G30" s="61">
        <v>7689535.0404099999</v>
      </c>
      <c r="H30" s="61" t="s">
        <v>121</v>
      </c>
      <c r="I30" s="61">
        <f>G30/F30*100</f>
        <v>99.519510403142291</v>
      </c>
      <c r="J30" s="46" t="s">
        <v>122</v>
      </c>
      <c r="K30" s="62" t="s">
        <v>85</v>
      </c>
      <c r="L30" s="63"/>
      <c r="M30" s="64"/>
    </row>
    <row r="31" spans="1:13" ht="182.25" customHeight="1" x14ac:dyDescent="0.25">
      <c r="A31" s="65"/>
      <c r="B31" s="66"/>
      <c r="C31" s="67"/>
      <c r="D31" s="61"/>
      <c r="E31" s="61"/>
      <c r="F31" s="61"/>
      <c r="G31" s="61"/>
      <c r="H31" s="61"/>
      <c r="I31" s="61"/>
      <c r="J31" s="68"/>
      <c r="K31" s="69"/>
      <c r="L31" s="70"/>
      <c r="M31" s="64"/>
    </row>
    <row r="32" spans="1:13" ht="14.25" customHeight="1" x14ac:dyDescent="0.25">
      <c r="A32" s="23" t="s">
        <v>56</v>
      </c>
      <c r="B32" s="14" t="s">
        <v>13</v>
      </c>
      <c r="C32" s="14"/>
      <c r="D32" s="71">
        <f>SUM(D34:D36)</f>
        <v>10623543.200000001</v>
      </c>
      <c r="E32" s="71">
        <f>SUM(E33:E36)</f>
        <v>18484592.600000001</v>
      </c>
      <c r="F32" s="72">
        <f>SUM(F33:F36)</f>
        <v>18242690.982140001</v>
      </c>
      <c r="G32" s="72">
        <f>SUM(G33:G36)</f>
        <v>18163640.829369999</v>
      </c>
      <c r="H32" s="73">
        <f>G32/D32*100</f>
        <v>170.97535621985324</v>
      </c>
      <c r="I32" s="74">
        <f>G32/F32*100</f>
        <v>99.5666749338275</v>
      </c>
      <c r="J32" s="45" t="s">
        <v>90</v>
      </c>
      <c r="K32" s="45" t="s">
        <v>90</v>
      </c>
      <c r="L32" s="55"/>
      <c r="M32" s="55"/>
    </row>
    <row r="33" spans="1:13" ht="15" x14ac:dyDescent="0.25">
      <c r="A33" s="19" t="s">
        <v>55</v>
      </c>
      <c r="B33" s="20" t="s">
        <v>13</v>
      </c>
      <c r="C33" s="20" t="s">
        <v>6</v>
      </c>
      <c r="D33" s="21">
        <v>0</v>
      </c>
      <c r="E33" s="21">
        <v>520090.7</v>
      </c>
      <c r="F33" s="21">
        <v>254473.63493999999</v>
      </c>
      <c r="G33" s="21">
        <v>254473.63493999999</v>
      </c>
      <c r="H33" s="21" t="s">
        <v>85</v>
      </c>
      <c r="I33" s="56">
        <f>G33/F33*100</f>
        <v>100</v>
      </c>
      <c r="J33" s="22" t="s">
        <v>85</v>
      </c>
      <c r="K33" s="22" t="s">
        <v>85</v>
      </c>
      <c r="L33" s="55"/>
      <c r="M33" s="55"/>
    </row>
    <row r="34" spans="1:13" ht="135" x14ac:dyDescent="0.25">
      <c r="A34" s="19" t="s">
        <v>54</v>
      </c>
      <c r="B34" s="20" t="s">
        <v>13</v>
      </c>
      <c r="C34" s="20" t="s">
        <v>4</v>
      </c>
      <c r="D34" s="21">
        <v>7301294.4000000004</v>
      </c>
      <c r="E34" s="21">
        <v>12279468.9</v>
      </c>
      <c r="F34" s="21">
        <v>12303874.54937</v>
      </c>
      <c r="G34" s="21">
        <v>12228684.881309999</v>
      </c>
      <c r="H34" s="21">
        <f>G34/D34*100</f>
        <v>167.48653336468666</v>
      </c>
      <c r="I34" s="56">
        <f>G34/F34*100</f>
        <v>99.38889438641219</v>
      </c>
      <c r="J34" s="2" t="s">
        <v>123</v>
      </c>
      <c r="K34" s="22" t="s">
        <v>85</v>
      </c>
      <c r="L34" s="55"/>
      <c r="M34" s="55"/>
    </row>
    <row r="35" spans="1:13" ht="75" x14ac:dyDescent="0.25">
      <c r="A35" s="19" t="s">
        <v>53</v>
      </c>
      <c r="B35" s="20" t="s">
        <v>13</v>
      </c>
      <c r="C35" s="20" t="s">
        <v>1</v>
      </c>
      <c r="D35" s="21">
        <v>858615.4</v>
      </c>
      <c r="E35" s="21">
        <v>1695023.3</v>
      </c>
      <c r="F35" s="21">
        <v>1695023.35507</v>
      </c>
      <c r="G35" s="21">
        <v>1694886.19539</v>
      </c>
      <c r="H35" s="21">
        <f>G35/D35*100</f>
        <v>197.39760029810788</v>
      </c>
      <c r="I35" s="56">
        <v>99.9</v>
      </c>
      <c r="J35" s="2" t="s">
        <v>124</v>
      </c>
      <c r="K35" s="22" t="s">
        <v>85</v>
      </c>
      <c r="L35" s="55"/>
      <c r="M35" s="55"/>
    </row>
    <row r="36" spans="1:13" ht="165" x14ac:dyDescent="0.25">
      <c r="A36" s="19" t="s">
        <v>52</v>
      </c>
      <c r="B36" s="20" t="s">
        <v>13</v>
      </c>
      <c r="C36" s="20" t="s">
        <v>13</v>
      </c>
      <c r="D36" s="21">
        <v>2463633.4</v>
      </c>
      <c r="E36" s="21">
        <v>3990009.7</v>
      </c>
      <c r="F36" s="21">
        <v>3989319.44276</v>
      </c>
      <c r="G36" s="21">
        <v>3985596.1177300001</v>
      </c>
      <c r="H36" s="21">
        <f>G36/D36*100</f>
        <v>161.77715879846411</v>
      </c>
      <c r="I36" s="56">
        <f>G36/F36*100</f>
        <v>99.906667663910525</v>
      </c>
      <c r="J36" s="2" t="s">
        <v>125</v>
      </c>
      <c r="K36" s="22" t="s">
        <v>85</v>
      </c>
      <c r="L36" s="55"/>
      <c r="M36" s="55"/>
    </row>
    <row r="37" spans="1:13" ht="14.25" customHeight="1" x14ac:dyDescent="0.25">
      <c r="A37" s="23" t="s">
        <v>51</v>
      </c>
      <c r="B37" s="14" t="s">
        <v>19</v>
      </c>
      <c r="C37" s="14"/>
      <c r="D37" s="15">
        <f>SUM(D38:D40)</f>
        <v>280351.7</v>
      </c>
      <c r="E37" s="15">
        <f>SUM(E38:E40)</f>
        <v>880222.9</v>
      </c>
      <c r="F37" s="24">
        <f>SUM(F38:F40)</f>
        <v>880218.13235000009</v>
      </c>
      <c r="G37" s="24">
        <f>SUM(G38:G40)</f>
        <v>594896.07689999999</v>
      </c>
      <c r="H37" s="17">
        <f>G37/D37*100</f>
        <v>212.19635083361362</v>
      </c>
      <c r="I37" s="54">
        <f t="shared" si="0"/>
        <v>67.585074089731677</v>
      </c>
      <c r="J37" s="45" t="s">
        <v>90</v>
      </c>
      <c r="K37" s="45" t="s">
        <v>90</v>
      </c>
      <c r="L37" s="55"/>
      <c r="M37" s="55"/>
    </row>
    <row r="38" spans="1:13" ht="30" x14ac:dyDescent="0.25">
      <c r="A38" s="19" t="s">
        <v>50</v>
      </c>
      <c r="B38" s="20" t="s">
        <v>19</v>
      </c>
      <c r="C38" s="20" t="s">
        <v>1</v>
      </c>
      <c r="D38" s="21">
        <v>38230.9</v>
      </c>
      <c r="E38" s="21">
        <v>36575.800000000003</v>
      </c>
      <c r="F38" s="21">
        <v>36570.444750000002</v>
      </c>
      <c r="G38" s="21">
        <v>36570.444750000002</v>
      </c>
      <c r="H38" s="21">
        <f>G38/D38*100</f>
        <v>95.656771747460823</v>
      </c>
      <c r="I38" s="56">
        <f t="shared" si="0"/>
        <v>100</v>
      </c>
      <c r="J38" s="22" t="s">
        <v>85</v>
      </c>
      <c r="K38" s="22" t="s">
        <v>85</v>
      </c>
      <c r="L38" s="55"/>
      <c r="M38" s="55"/>
    </row>
    <row r="39" spans="1:13" ht="45" customHeight="1" x14ac:dyDescent="0.25">
      <c r="A39" s="19" t="s">
        <v>49</v>
      </c>
      <c r="B39" s="20" t="s">
        <v>19</v>
      </c>
      <c r="C39" s="20" t="s">
        <v>22</v>
      </c>
      <c r="D39" s="21">
        <v>0</v>
      </c>
      <c r="E39" s="21">
        <v>1100</v>
      </c>
      <c r="F39" s="21">
        <v>1100</v>
      </c>
      <c r="G39" s="21">
        <v>471.32134000000002</v>
      </c>
      <c r="H39" s="21" t="s">
        <v>85</v>
      </c>
      <c r="I39" s="56">
        <f t="shared" si="0"/>
        <v>42.847394545454549</v>
      </c>
      <c r="J39" s="22" t="s">
        <v>85</v>
      </c>
      <c r="K39" s="43" t="s">
        <v>126</v>
      </c>
      <c r="L39" s="55"/>
      <c r="M39" s="55"/>
    </row>
    <row r="40" spans="1:13" ht="276.75" customHeight="1" x14ac:dyDescent="0.25">
      <c r="A40" s="19" t="s">
        <v>48</v>
      </c>
      <c r="B40" s="20" t="s">
        <v>19</v>
      </c>
      <c r="C40" s="20" t="s">
        <v>13</v>
      </c>
      <c r="D40" s="21">
        <v>242120.8</v>
      </c>
      <c r="E40" s="21">
        <v>842547.1</v>
      </c>
      <c r="F40" s="21">
        <v>842547.68760000006</v>
      </c>
      <c r="G40" s="21">
        <v>557854.31080999994</v>
      </c>
      <c r="H40" s="21" t="s">
        <v>127</v>
      </c>
      <c r="I40" s="56">
        <f>G40/F40*100</f>
        <v>66.210413846016223</v>
      </c>
      <c r="J40" s="2" t="s">
        <v>128</v>
      </c>
      <c r="K40" s="2" t="s">
        <v>129</v>
      </c>
      <c r="L40" s="55"/>
      <c r="M40" s="55"/>
    </row>
    <row r="41" spans="1:13" ht="14.25" customHeight="1" x14ac:dyDescent="0.25">
      <c r="A41" s="32" t="s">
        <v>47</v>
      </c>
      <c r="B41" s="33" t="s">
        <v>40</v>
      </c>
      <c r="C41" s="33"/>
      <c r="D41" s="34">
        <f>SUM(D42:D49)</f>
        <v>33077614.199999996</v>
      </c>
      <c r="E41" s="34">
        <f>SUM(E42:E49)</f>
        <v>35247669.199999996</v>
      </c>
      <c r="F41" s="35">
        <f>SUM(F42:F49)</f>
        <v>35252700.660460003</v>
      </c>
      <c r="G41" s="35">
        <f>SUM(G42:G49)</f>
        <v>34928171.955140002</v>
      </c>
      <c r="H41" s="17">
        <f t="shared" ref="H41:H53" si="4">G41/D41*100</f>
        <v>105.59459259652411</v>
      </c>
      <c r="I41" s="54">
        <f t="shared" si="0"/>
        <v>99.079421720208799</v>
      </c>
      <c r="J41" s="45" t="s">
        <v>90</v>
      </c>
      <c r="K41" s="45" t="s">
        <v>90</v>
      </c>
      <c r="L41" s="55"/>
      <c r="M41" s="55"/>
    </row>
    <row r="42" spans="1:13" ht="15" x14ac:dyDescent="0.25">
      <c r="A42" s="19" t="s">
        <v>46</v>
      </c>
      <c r="B42" s="26" t="s">
        <v>40</v>
      </c>
      <c r="C42" s="26" t="s">
        <v>6</v>
      </c>
      <c r="D42" s="21">
        <v>7459307.0999999996</v>
      </c>
      <c r="E42" s="21">
        <v>7753539.4000000004</v>
      </c>
      <c r="F42" s="21">
        <v>7623952.7206899999</v>
      </c>
      <c r="G42" s="21">
        <v>7526411.4054399999</v>
      </c>
      <c r="H42" s="21">
        <f t="shared" si="4"/>
        <v>100.89960507779602</v>
      </c>
      <c r="I42" s="56">
        <f t="shared" si="0"/>
        <v>98.720593912062299</v>
      </c>
      <c r="J42" s="22" t="s">
        <v>85</v>
      </c>
      <c r="K42" s="22" t="s">
        <v>85</v>
      </c>
      <c r="L42" s="55"/>
      <c r="M42" s="55"/>
    </row>
    <row r="43" spans="1:13" ht="90" x14ac:dyDescent="0.25">
      <c r="A43" s="37" t="s">
        <v>45</v>
      </c>
      <c r="B43" s="20" t="s">
        <v>40</v>
      </c>
      <c r="C43" s="20" t="s">
        <v>4</v>
      </c>
      <c r="D43" s="21">
        <v>20258815.899999999</v>
      </c>
      <c r="E43" s="21">
        <v>22067995.699999999</v>
      </c>
      <c r="F43" s="21">
        <v>22196168.054029997</v>
      </c>
      <c r="G43" s="21">
        <v>22030076.70623</v>
      </c>
      <c r="H43" s="21">
        <f t="shared" si="4"/>
        <v>108.74316058240107</v>
      </c>
      <c r="I43" s="56">
        <f t="shared" si="0"/>
        <v>99.251711613483479</v>
      </c>
      <c r="J43" s="2" t="s">
        <v>130</v>
      </c>
      <c r="K43" s="22" t="s">
        <v>85</v>
      </c>
      <c r="L43" s="55"/>
      <c r="M43" s="55"/>
    </row>
    <row r="44" spans="1:13" ht="15" x14ac:dyDescent="0.25">
      <c r="A44" s="19" t="s">
        <v>44</v>
      </c>
      <c r="B44" s="20" t="s">
        <v>40</v>
      </c>
      <c r="C44" s="20" t="s">
        <v>1</v>
      </c>
      <c r="D44" s="21">
        <v>370225.2</v>
      </c>
      <c r="E44" s="21">
        <v>363701.4</v>
      </c>
      <c r="F44" s="21">
        <v>363514.52510000003</v>
      </c>
      <c r="G44" s="21">
        <v>360718.40397000004</v>
      </c>
      <c r="H44" s="21">
        <f t="shared" si="4"/>
        <v>97.432158580777326</v>
      </c>
      <c r="I44" s="56">
        <f t="shared" si="0"/>
        <v>99.230808967198541</v>
      </c>
      <c r="J44" s="22" t="s">
        <v>85</v>
      </c>
      <c r="K44" s="22" t="s">
        <v>85</v>
      </c>
      <c r="L44" s="55"/>
      <c r="M44" s="55"/>
    </row>
    <row r="45" spans="1:13" ht="15" x14ac:dyDescent="0.25">
      <c r="A45" s="19" t="s">
        <v>43</v>
      </c>
      <c r="B45" s="20" t="s">
        <v>40</v>
      </c>
      <c r="C45" s="20" t="s">
        <v>22</v>
      </c>
      <c r="D45" s="21">
        <v>3562248.5</v>
      </c>
      <c r="E45" s="21">
        <v>3593420.1</v>
      </c>
      <c r="F45" s="21">
        <v>3603214.81825</v>
      </c>
      <c r="G45" s="21">
        <v>3571775.59791</v>
      </c>
      <c r="H45" s="21">
        <f t="shared" si="4"/>
        <v>100.26744619051703</v>
      </c>
      <c r="I45" s="56">
        <f t="shared" si="0"/>
        <v>99.127467499834793</v>
      </c>
      <c r="J45" s="22" t="s">
        <v>85</v>
      </c>
      <c r="K45" s="22" t="s">
        <v>85</v>
      </c>
      <c r="L45" s="55"/>
      <c r="M45" s="55"/>
    </row>
    <row r="46" spans="1:13" ht="60" x14ac:dyDescent="0.25">
      <c r="A46" s="19" t="s">
        <v>42</v>
      </c>
      <c r="B46" s="20" t="s">
        <v>40</v>
      </c>
      <c r="C46" s="20" t="s">
        <v>13</v>
      </c>
      <c r="D46" s="21">
        <v>123472.4</v>
      </c>
      <c r="E46" s="21">
        <v>117165.8</v>
      </c>
      <c r="F46" s="21">
        <v>114460.19840000001</v>
      </c>
      <c r="G46" s="21">
        <v>113651.72321</v>
      </c>
      <c r="H46" s="21">
        <f>G46/D46*100</f>
        <v>92.046257471305324</v>
      </c>
      <c r="I46" s="56">
        <f t="shared" si="0"/>
        <v>99.293662599487504</v>
      </c>
      <c r="J46" s="2" t="s">
        <v>131</v>
      </c>
      <c r="K46" s="22" t="s">
        <v>85</v>
      </c>
      <c r="L46" s="55"/>
      <c r="M46" s="55"/>
    </row>
    <row r="47" spans="1:13" ht="60" x14ac:dyDescent="0.25">
      <c r="A47" s="19" t="s">
        <v>97</v>
      </c>
      <c r="B47" s="20" t="s">
        <v>40</v>
      </c>
      <c r="C47" s="20" t="s">
        <v>19</v>
      </c>
      <c r="D47" s="21">
        <v>167081.29999999999</v>
      </c>
      <c r="E47" s="21">
        <v>62674.8</v>
      </c>
      <c r="F47" s="21">
        <v>62674.79</v>
      </c>
      <c r="G47" s="21">
        <v>62674.79</v>
      </c>
      <c r="H47" s="21">
        <f t="shared" si="4"/>
        <v>37.511552759046047</v>
      </c>
      <c r="I47" s="56">
        <f t="shared" si="0"/>
        <v>100</v>
      </c>
      <c r="J47" s="2" t="s">
        <v>132</v>
      </c>
      <c r="K47" s="22" t="s">
        <v>85</v>
      </c>
      <c r="L47" s="55"/>
      <c r="M47" s="55"/>
    </row>
    <row r="48" spans="1:13" ht="45" customHeight="1" x14ac:dyDescent="0.25">
      <c r="A48" s="19" t="s">
        <v>83</v>
      </c>
      <c r="B48" s="20" t="s">
        <v>40</v>
      </c>
      <c r="C48" s="20" t="s">
        <v>40</v>
      </c>
      <c r="D48" s="21">
        <v>95848.4</v>
      </c>
      <c r="E48" s="21">
        <v>119734.5</v>
      </c>
      <c r="F48" s="21">
        <v>119734.42088999999</v>
      </c>
      <c r="G48" s="21">
        <v>119734.42088999999</v>
      </c>
      <c r="H48" s="21">
        <f t="shared" si="4"/>
        <v>124.9206255816477</v>
      </c>
      <c r="I48" s="56">
        <f t="shared" si="0"/>
        <v>100</v>
      </c>
      <c r="J48" s="2" t="s">
        <v>133</v>
      </c>
      <c r="K48" s="22" t="s">
        <v>85</v>
      </c>
      <c r="L48" s="55"/>
      <c r="M48" s="55"/>
    </row>
    <row r="49" spans="1:13" ht="225" x14ac:dyDescent="0.25">
      <c r="A49" s="19" t="s">
        <v>41</v>
      </c>
      <c r="B49" s="20" t="s">
        <v>40</v>
      </c>
      <c r="C49" s="20" t="s">
        <v>28</v>
      </c>
      <c r="D49" s="21">
        <v>1040615.4</v>
      </c>
      <c r="E49" s="21">
        <v>1169437.5</v>
      </c>
      <c r="F49" s="21">
        <v>1168981.1331</v>
      </c>
      <c r="G49" s="21">
        <v>1143128.9074899999</v>
      </c>
      <c r="H49" s="21">
        <f t="shared" si="4"/>
        <v>109.85123874680308</v>
      </c>
      <c r="I49" s="56">
        <f t="shared" si="0"/>
        <v>97.788482219431287</v>
      </c>
      <c r="J49" s="2" t="s">
        <v>134</v>
      </c>
      <c r="K49" s="22" t="s">
        <v>85</v>
      </c>
      <c r="L49" s="55"/>
      <c r="M49" s="55"/>
    </row>
    <row r="50" spans="1:13" ht="14.25" customHeight="1" x14ac:dyDescent="0.25">
      <c r="A50" s="23" t="s">
        <v>135</v>
      </c>
      <c r="B50" s="14" t="s">
        <v>36</v>
      </c>
      <c r="C50" s="14"/>
      <c r="D50" s="15">
        <f>SUM(D51:D53)</f>
        <v>2398142.1</v>
      </c>
      <c r="E50" s="15">
        <f>SUM(E51:E53)</f>
        <v>2769248.5999999996</v>
      </c>
      <c r="F50" s="24">
        <f t="shared" ref="F50:G50" si="5">SUM(F51:F53)</f>
        <v>2769126.9677799996</v>
      </c>
      <c r="G50" s="24">
        <f t="shared" si="5"/>
        <v>2622875.9993500002</v>
      </c>
      <c r="H50" s="17">
        <f t="shared" si="4"/>
        <v>109.37116692751442</v>
      </c>
      <c r="I50" s="54">
        <f t="shared" si="0"/>
        <v>94.718517058564188</v>
      </c>
      <c r="J50" s="45" t="s">
        <v>90</v>
      </c>
      <c r="K50" s="45" t="s">
        <v>90</v>
      </c>
      <c r="L50" s="55"/>
      <c r="M50" s="55"/>
    </row>
    <row r="51" spans="1:13" ht="135" x14ac:dyDescent="0.25">
      <c r="A51" s="19" t="s">
        <v>39</v>
      </c>
      <c r="B51" s="20" t="s">
        <v>36</v>
      </c>
      <c r="C51" s="20" t="s">
        <v>6</v>
      </c>
      <c r="D51" s="21">
        <v>1584292.5</v>
      </c>
      <c r="E51" s="21">
        <v>2010676.8</v>
      </c>
      <c r="F51" s="21">
        <v>2002064.4047399999</v>
      </c>
      <c r="G51" s="21">
        <v>1856443.68643</v>
      </c>
      <c r="H51" s="21">
        <f t="shared" si="4"/>
        <v>117.17808967914701</v>
      </c>
      <c r="I51" s="56">
        <f>G51/F51*100</f>
        <v>92.726471837507603</v>
      </c>
      <c r="J51" s="2" t="s">
        <v>136</v>
      </c>
      <c r="K51" s="2" t="s">
        <v>137</v>
      </c>
      <c r="L51" s="55"/>
      <c r="M51" s="55"/>
    </row>
    <row r="52" spans="1:13" ht="105" x14ac:dyDescent="0.25">
      <c r="A52" s="19" t="s">
        <v>38</v>
      </c>
      <c r="B52" s="20" t="s">
        <v>36</v>
      </c>
      <c r="C52" s="20" t="s">
        <v>4</v>
      </c>
      <c r="D52" s="21">
        <v>92570.6</v>
      </c>
      <c r="E52" s="21">
        <v>115084</v>
      </c>
      <c r="F52" s="21">
        <v>124392.03886</v>
      </c>
      <c r="G52" s="21">
        <v>124392.03886</v>
      </c>
      <c r="H52" s="21">
        <f t="shared" si="4"/>
        <v>134.37531879452007</v>
      </c>
      <c r="I52" s="56">
        <f t="shared" si="0"/>
        <v>100</v>
      </c>
      <c r="J52" s="2" t="s">
        <v>138</v>
      </c>
      <c r="K52" s="22" t="s">
        <v>85</v>
      </c>
      <c r="L52" s="55"/>
      <c r="M52" s="55"/>
    </row>
    <row r="53" spans="1:13" ht="94.5" customHeight="1" x14ac:dyDescent="0.25">
      <c r="A53" s="19" t="s">
        <v>37</v>
      </c>
      <c r="B53" s="20" t="s">
        <v>36</v>
      </c>
      <c r="C53" s="20" t="s">
        <v>22</v>
      </c>
      <c r="D53" s="21">
        <v>721279</v>
      </c>
      <c r="E53" s="21">
        <v>643487.80000000005</v>
      </c>
      <c r="F53" s="21">
        <v>642670.52417999995</v>
      </c>
      <c r="G53" s="21">
        <v>642040.27405999997</v>
      </c>
      <c r="H53" s="21">
        <f t="shared" si="4"/>
        <v>89.014136562966613</v>
      </c>
      <c r="I53" s="56">
        <f t="shared" si="0"/>
        <v>99.901932623904898</v>
      </c>
      <c r="J53" s="2" t="s">
        <v>139</v>
      </c>
      <c r="K53" s="22" t="s">
        <v>85</v>
      </c>
      <c r="L53" s="55"/>
      <c r="M53" s="55"/>
    </row>
    <row r="54" spans="1:13" ht="14.25" customHeight="1" x14ac:dyDescent="0.25">
      <c r="A54" s="23" t="s">
        <v>35</v>
      </c>
      <c r="B54" s="14" t="s">
        <v>28</v>
      </c>
      <c r="C54" s="14"/>
      <c r="D54" s="15">
        <f>SUM(D55:D60)</f>
        <v>10094249.4</v>
      </c>
      <c r="E54" s="15">
        <f>SUM(E55:E60)</f>
        <v>11015673.399999999</v>
      </c>
      <c r="F54" s="24">
        <f t="shared" ref="F54:G54" si="6">SUM(F55:F60)</f>
        <v>10979611.374469999</v>
      </c>
      <c r="G54" s="24">
        <f t="shared" si="6"/>
        <v>10726120.52847</v>
      </c>
      <c r="H54" s="17">
        <f t="shared" si="1"/>
        <v>106.25971385717892</v>
      </c>
      <c r="I54" s="54">
        <f t="shared" si="0"/>
        <v>97.691258484891179</v>
      </c>
      <c r="J54" s="45" t="s">
        <v>90</v>
      </c>
      <c r="K54" s="45" t="s">
        <v>90</v>
      </c>
      <c r="L54" s="55"/>
      <c r="M54" s="55"/>
    </row>
    <row r="55" spans="1:13" ht="180" x14ac:dyDescent="0.25">
      <c r="A55" s="19" t="s">
        <v>34</v>
      </c>
      <c r="B55" s="20" t="s">
        <v>28</v>
      </c>
      <c r="C55" s="20" t="s">
        <v>6</v>
      </c>
      <c r="D55" s="21">
        <v>4319711.0999999996</v>
      </c>
      <c r="E55" s="21">
        <v>5106996.5999999996</v>
      </c>
      <c r="F55" s="21">
        <v>5110354.0513000004</v>
      </c>
      <c r="G55" s="21">
        <v>5096884.5406599995</v>
      </c>
      <c r="H55" s="21">
        <f t="shared" si="1"/>
        <v>117.99132911133803</v>
      </c>
      <c r="I55" s="56">
        <f t="shared" si="0"/>
        <v>99.736427055644512</v>
      </c>
      <c r="J55" s="2" t="s">
        <v>140</v>
      </c>
      <c r="K55" s="22" t="s">
        <v>85</v>
      </c>
      <c r="L55" s="55"/>
      <c r="M55" s="55"/>
    </row>
    <row r="56" spans="1:13" ht="165" x14ac:dyDescent="0.25">
      <c r="A56" s="19" t="s">
        <v>33</v>
      </c>
      <c r="B56" s="20" t="s">
        <v>28</v>
      </c>
      <c r="C56" s="20" t="s">
        <v>4</v>
      </c>
      <c r="D56" s="21">
        <v>4040882.8</v>
      </c>
      <c r="E56" s="21">
        <v>3903768.3</v>
      </c>
      <c r="F56" s="21">
        <v>3841809.5630100002</v>
      </c>
      <c r="G56" s="21">
        <v>3604930.7732199999</v>
      </c>
      <c r="H56" s="21">
        <f>G56/D56*100</f>
        <v>89.211465702989457</v>
      </c>
      <c r="I56" s="56">
        <f>G56/F56*100</f>
        <v>93.834187095822386</v>
      </c>
      <c r="J56" s="2" t="s">
        <v>141</v>
      </c>
      <c r="K56" s="2" t="s">
        <v>142</v>
      </c>
      <c r="L56" s="55"/>
      <c r="M56" s="55"/>
    </row>
    <row r="57" spans="1:13" ht="45" customHeight="1" x14ac:dyDescent="0.25">
      <c r="A57" s="19" t="s">
        <v>32</v>
      </c>
      <c r="B57" s="20" t="s">
        <v>28</v>
      </c>
      <c r="C57" s="20" t="s">
        <v>22</v>
      </c>
      <c r="D57" s="21">
        <v>821761.4</v>
      </c>
      <c r="E57" s="21">
        <v>835606.5</v>
      </c>
      <c r="F57" s="21">
        <v>856803.03084999998</v>
      </c>
      <c r="G57" s="21">
        <v>855736.69889999996</v>
      </c>
      <c r="H57" s="21">
        <f t="shared" si="1"/>
        <v>104.1344481378658</v>
      </c>
      <c r="I57" s="56">
        <f t="shared" si="0"/>
        <v>99.875545264009844</v>
      </c>
      <c r="J57" s="22" t="s">
        <v>85</v>
      </c>
      <c r="K57" s="22" t="s">
        <v>85</v>
      </c>
      <c r="L57" s="55"/>
      <c r="M57" s="55"/>
    </row>
    <row r="58" spans="1:13" ht="135" x14ac:dyDescent="0.25">
      <c r="A58" s="19" t="s">
        <v>31</v>
      </c>
      <c r="B58" s="20" t="s">
        <v>28</v>
      </c>
      <c r="C58" s="20" t="s">
        <v>13</v>
      </c>
      <c r="D58" s="21">
        <v>118628.9</v>
      </c>
      <c r="E58" s="21">
        <v>155318.6</v>
      </c>
      <c r="F58" s="21">
        <v>155318.47443999999</v>
      </c>
      <c r="G58" s="21">
        <v>154744.19572999998</v>
      </c>
      <c r="H58" s="21">
        <f t="shared" si="1"/>
        <v>130.4439270110403</v>
      </c>
      <c r="I58" s="56">
        <f t="shared" si="0"/>
        <v>99.630257307077869</v>
      </c>
      <c r="J58" s="2" t="s">
        <v>143</v>
      </c>
      <c r="K58" s="22" t="s">
        <v>85</v>
      </c>
      <c r="L58" s="55"/>
      <c r="M58" s="55"/>
    </row>
    <row r="59" spans="1:13" ht="165" x14ac:dyDescent="0.25">
      <c r="A59" s="19" t="s">
        <v>30</v>
      </c>
      <c r="B59" s="20" t="s">
        <v>28</v>
      </c>
      <c r="C59" s="20" t="s">
        <v>19</v>
      </c>
      <c r="D59" s="21">
        <v>108703.3</v>
      </c>
      <c r="E59" s="21">
        <v>162326.1</v>
      </c>
      <c r="F59" s="21">
        <v>163611.33147999999</v>
      </c>
      <c r="G59" s="21">
        <v>163160.84172999999</v>
      </c>
      <c r="H59" s="21">
        <f t="shared" si="1"/>
        <v>150.09741353758349</v>
      </c>
      <c r="I59" s="56">
        <f t="shared" si="0"/>
        <v>99.724658588176652</v>
      </c>
      <c r="J59" s="2" t="s">
        <v>144</v>
      </c>
      <c r="K59" s="22" t="s">
        <v>85</v>
      </c>
      <c r="L59" s="55"/>
      <c r="M59" s="55"/>
    </row>
    <row r="60" spans="1:13" ht="150" x14ac:dyDescent="0.25">
      <c r="A60" s="19" t="s">
        <v>29</v>
      </c>
      <c r="B60" s="20" t="s">
        <v>28</v>
      </c>
      <c r="C60" s="20" t="s">
        <v>28</v>
      </c>
      <c r="D60" s="21">
        <v>684561.9</v>
      </c>
      <c r="E60" s="21">
        <v>851657.3</v>
      </c>
      <c r="F60" s="21">
        <v>851714.92339000001</v>
      </c>
      <c r="G60" s="21">
        <v>850663.47823000001</v>
      </c>
      <c r="H60" s="21">
        <f t="shared" si="1"/>
        <v>124.26392386575998</v>
      </c>
      <c r="I60" s="56">
        <f t="shared" si="0"/>
        <v>99.876549637545978</v>
      </c>
      <c r="J60" s="2" t="s">
        <v>145</v>
      </c>
      <c r="K60" s="22" t="s">
        <v>85</v>
      </c>
      <c r="L60" s="55"/>
      <c r="M60" s="55"/>
    </row>
    <row r="61" spans="1:13" ht="14.25" customHeight="1" x14ac:dyDescent="0.25">
      <c r="A61" s="23" t="s">
        <v>27</v>
      </c>
      <c r="B61" s="14" t="s">
        <v>20</v>
      </c>
      <c r="C61" s="14"/>
      <c r="D61" s="15">
        <f>SUM(D62:D66)</f>
        <v>32099955.000000004</v>
      </c>
      <c r="E61" s="15">
        <f>SUM(E62:E66)</f>
        <v>39581292.800000004</v>
      </c>
      <c r="F61" s="24">
        <f t="shared" ref="F61:G61" si="7">SUM(F62:F66)</f>
        <v>39841869.747869998</v>
      </c>
      <c r="G61" s="24">
        <f t="shared" si="7"/>
        <v>39783148.34025</v>
      </c>
      <c r="H61" s="17">
        <f t="shared" si="1"/>
        <v>123.93521529936721</v>
      </c>
      <c r="I61" s="54">
        <f t="shared" si="0"/>
        <v>99.852613825627159</v>
      </c>
      <c r="J61" s="45" t="s">
        <v>90</v>
      </c>
      <c r="K61" s="45" t="s">
        <v>90</v>
      </c>
      <c r="L61" s="55"/>
      <c r="M61" s="55"/>
    </row>
    <row r="62" spans="1:13" ht="45" x14ac:dyDescent="0.25">
      <c r="A62" s="19" t="s">
        <v>26</v>
      </c>
      <c r="B62" s="20" t="s">
        <v>20</v>
      </c>
      <c r="C62" s="20" t="s">
        <v>6</v>
      </c>
      <c r="D62" s="21">
        <v>3907077.6</v>
      </c>
      <c r="E62" s="21">
        <v>4479180.7999999998</v>
      </c>
      <c r="F62" s="21">
        <v>4479180.7759999996</v>
      </c>
      <c r="G62" s="21">
        <v>4479132.6979200002</v>
      </c>
      <c r="H62" s="21">
        <f t="shared" si="1"/>
        <v>114.64150847477408</v>
      </c>
      <c r="I62" s="56">
        <v>99.9</v>
      </c>
      <c r="J62" s="3" t="s">
        <v>146</v>
      </c>
      <c r="K62" s="22" t="s">
        <v>85</v>
      </c>
      <c r="L62" s="55"/>
      <c r="M62" s="55"/>
    </row>
    <row r="63" spans="1:13" ht="120" x14ac:dyDescent="0.25">
      <c r="A63" s="19" t="s">
        <v>25</v>
      </c>
      <c r="B63" s="20" t="s">
        <v>20</v>
      </c>
      <c r="C63" s="20" t="s">
        <v>4</v>
      </c>
      <c r="D63" s="21">
        <v>3996458.5</v>
      </c>
      <c r="E63" s="21">
        <v>4491698.5999999996</v>
      </c>
      <c r="F63" s="21">
        <v>4491617.90857</v>
      </c>
      <c r="G63" s="21">
        <v>4487731.4383100001</v>
      </c>
      <c r="H63" s="21">
        <f t="shared" si="1"/>
        <v>112.29270711331046</v>
      </c>
      <c r="I63" s="56">
        <f t="shared" si="0"/>
        <v>99.913472821172419</v>
      </c>
      <c r="J63" s="2" t="s">
        <v>147</v>
      </c>
      <c r="K63" s="22" t="s">
        <v>85</v>
      </c>
      <c r="L63" s="55"/>
      <c r="M63" s="55"/>
    </row>
    <row r="64" spans="1:13" ht="157.5" customHeight="1" x14ac:dyDescent="0.25">
      <c r="A64" s="19" t="s">
        <v>24</v>
      </c>
      <c r="B64" s="20" t="s">
        <v>20</v>
      </c>
      <c r="C64" s="20" t="s">
        <v>1</v>
      </c>
      <c r="D64" s="21">
        <v>17636987</v>
      </c>
      <c r="E64" s="21">
        <v>23939200.800000001</v>
      </c>
      <c r="F64" s="21">
        <v>24211686.87407</v>
      </c>
      <c r="G64" s="21">
        <v>24177677.521910001</v>
      </c>
      <c r="H64" s="21">
        <f t="shared" si="1"/>
        <v>137.08507877173128</v>
      </c>
      <c r="I64" s="56">
        <f t="shared" si="0"/>
        <v>99.859533322329469</v>
      </c>
      <c r="J64" s="2" t="s">
        <v>148</v>
      </c>
      <c r="K64" s="22" t="s">
        <v>85</v>
      </c>
      <c r="L64" s="55"/>
      <c r="M64" s="55"/>
    </row>
    <row r="65" spans="1:13" ht="45" customHeight="1" x14ac:dyDescent="0.25">
      <c r="A65" s="19" t="s">
        <v>23</v>
      </c>
      <c r="B65" s="20" t="s">
        <v>20</v>
      </c>
      <c r="C65" s="20" t="s">
        <v>22</v>
      </c>
      <c r="D65" s="21">
        <v>6184732.0999999996</v>
      </c>
      <c r="E65" s="21">
        <v>6259174.5</v>
      </c>
      <c r="F65" s="21">
        <v>6259255.318</v>
      </c>
      <c r="G65" s="21">
        <v>6251473.4282200001</v>
      </c>
      <c r="H65" s="21">
        <f t="shared" si="1"/>
        <v>101.07913046419586</v>
      </c>
      <c r="I65" s="56">
        <f t="shared" si="0"/>
        <v>99.87567387197609</v>
      </c>
      <c r="J65" s="22" t="s">
        <v>85</v>
      </c>
      <c r="K65" s="22" t="s">
        <v>85</v>
      </c>
      <c r="L65" s="55"/>
      <c r="M65" s="55"/>
    </row>
    <row r="66" spans="1:13" ht="45" customHeight="1" x14ac:dyDescent="0.25">
      <c r="A66" s="19" t="s">
        <v>21</v>
      </c>
      <c r="B66" s="20" t="s">
        <v>20</v>
      </c>
      <c r="C66" s="20" t="s">
        <v>19</v>
      </c>
      <c r="D66" s="21">
        <v>374699.8</v>
      </c>
      <c r="E66" s="21">
        <v>412038.1</v>
      </c>
      <c r="F66" s="21">
        <v>400128.87123000005</v>
      </c>
      <c r="G66" s="21">
        <v>387133.25388999999</v>
      </c>
      <c r="H66" s="21">
        <f t="shared" si="1"/>
        <v>103.31824406898535</v>
      </c>
      <c r="I66" s="56">
        <f t="shared" si="0"/>
        <v>96.752142053621029</v>
      </c>
      <c r="J66" s="22" t="s">
        <v>85</v>
      </c>
      <c r="K66" s="22" t="s">
        <v>85</v>
      </c>
      <c r="L66" s="55"/>
      <c r="M66" s="55"/>
    </row>
    <row r="67" spans="1:13" ht="14.25" customHeight="1" x14ac:dyDescent="0.25">
      <c r="A67" s="23" t="s">
        <v>18</v>
      </c>
      <c r="B67" s="14" t="s">
        <v>14</v>
      </c>
      <c r="C67" s="14"/>
      <c r="D67" s="15">
        <f>SUM(D68:D70)</f>
        <v>1736241.2</v>
      </c>
      <c r="E67" s="15">
        <f>SUM(E68:E70)</f>
        <v>1928381.2</v>
      </c>
      <c r="F67" s="24">
        <f t="shared" ref="F67:G67" si="8">SUM(F68:F70)</f>
        <v>1927310.9989100001</v>
      </c>
      <c r="G67" s="24">
        <f t="shared" si="8"/>
        <v>1896354.3519200003</v>
      </c>
      <c r="H67" s="17">
        <f t="shared" si="1"/>
        <v>109.22182654806258</v>
      </c>
      <c r="I67" s="54">
        <f t="shared" si="0"/>
        <v>98.393790778576601</v>
      </c>
      <c r="J67" s="45" t="s">
        <v>90</v>
      </c>
      <c r="K67" s="45" t="s">
        <v>85</v>
      </c>
      <c r="L67" s="55"/>
      <c r="M67" s="55"/>
    </row>
    <row r="68" spans="1:13" ht="45" customHeight="1" x14ac:dyDescent="0.25">
      <c r="A68" s="19" t="s">
        <v>17</v>
      </c>
      <c r="B68" s="20" t="s">
        <v>14</v>
      </c>
      <c r="C68" s="20" t="s">
        <v>4</v>
      </c>
      <c r="D68" s="21">
        <v>1004088.9</v>
      </c>
      <c r="E68" s="21">
        <v>1025203.1</v>
      </c>
      <c r="F68" s="21">
        <v>1023830.0046900001</v>
      </c>
      <c r="G68" s="21">
        <v>997393.59082000004</v>
      </c>
      <c r="H68" s="21">
        <f t="shared" si="1"/>
        <v>99.333195578598662</v>
      </c>
      <c r="I68" s="56">
        <f t="shared" si="0"/>
        <v>97.417890299278284</v>
      </c>
      <c r="J68" s="22" t="s">
        <v>85</v>
      </c>
      <c r="K68" s="22" t="s">
        <v>85</v>
      </c>
      <c r="L68" s="55"/>
      <c r="M68" s="55"/>
    </row>
    <row r="69" spans="1:13" ht="180" x14ac:dyDescent="0.25">
      <c r="A69" s="19" t="s">
        <v>16</v>
      </c>
      <c r="B69" s="20" t="s">
        <v>14</v>
      </c>
      <c r="C69" s="20" t="s">
        <v>1</v>
      </c>
      <c r="D69" s="21">
        <v>702038</v>
      </c>
      <c r="E69" s="21">
        <v>863692.80000000005</v>
      </c>
      <c r="F69" s="21">
        <v>863922.74484000006</v>
      </c>
      <c r="G69" s="21">
        <v>859416.82420000003</v>
      </c>
      <c r="H69" s="21">
        <f t="shared" si="1"/>
        <v>122.41742244721796</v>
      </c>
      <c r="I69" s="56">
        <f t="shared" si="0"/>
        <v>99.478434771290281</v>
      </c>
      <c r="J69" s="2" t="s">
        <v>149</v>
      </c>
      <c r="K69" s="22" t="s">
        <v>85</v>
      </c>
      <c r="L69" s="55"/>
      <c r="M69" s="55"/>
    </row>
    <row r="70" spans="1:13" ht="60" x14ac:dyDescent="0.25">
      <c r="A70" s="19" t="s">
        <v>15</v>
      </c>
      <c r="B70" s="20" t="s">
        <v>14</v>
      </c>
      <c r="C70" s="20" t="s">
        <v>13</v>
      </c>
      <c r="D70" s="21">
        <v>30114.3</v>
      </c>
      <c r="E70" s="21">
        <v>39485.300000000003</v>
      </c>
      <c r="F70" s="21">
        <v>39558.249380000001</v>
      </c>
      <c r="G70" s="21">
        <v>39543.936900000001</v>
      </c>
      <c r="H70" s="21">
        <f t="shared" si="1"/>
        <v>131.31282115141312</v>
      </c>
      <c r="I70" s="56">
        <v>99.9</v>
      </c>
      <c r="J70" s="2" t="s">
        <v>150</v>
      </c>
      <c r="K70" s="22" t="s">
        <v>85</v>
      </c>
      <c r="L70" s="55"/>
      <c r="M70" s="55"/>
    </row>
    <row r="71" spans="1:13" ht="14.25" customHeight="1" x14ac:dyDescent="0.25">
      <c r="A71" s="23" t="s">
        <v>12</v>
      </c>
      <c r="B71" s="14" t="s">
        <v>10</v>
      </c>
      <c r="C71" s="14"/>
      <c r="D71" s="15">
        <f>SUM(D72:D73)</f>
        <v>84631.799999999988</v>
      </c>
      <c r="E71" s="15">
        <f>SUM(E72:E73)</f>
        <v>123549.7</v>
      </c>
      <c r="F71" s="15">
        <f t="shared" ref="F71:G71" si="9">SUM(F72:F73)</f>
        <v>123539.77238000001</v>
      </c>
      <c r="G71" s="15">
        <f t="shared" si="9"/>
        <v>123510.80997999999</v>
      </c>
      <c r="H71" s="17">
        <f t="shared" si="1"/>
        <v>145.9390087177633</v>
      </c>
      <c r="I71" s="54">
        <v>99.9</v>
      </c>
      <c r="J71" s="45" t="s">
        <v>90</v>
      </c>
      <c r="K71" s="45" t="s">
        <v>90</v>
      </c>
      <c r="L71" s="55"/>
      <c r="M71" s="55"/>
    </row>
    <row r="72" spans="1:13" ht="30" x14ac:dyDescent="0.25">
      <c r="A72" s="19" t="s">
        <v>98</v>
      </c>
      <c r="B72" s="20" t="s">
        <v>10</v>
      </c>
      <c r="C72" s="20" t="s">
        <v>6</v>
      </c>
      <c r="D72" s="21">
        <v>46455.199999999997</v>
      </c>
      <c r="E72" s="21">
        <v>83193.2</v>
      </c>
      <c r="F72" s="21">
        <v>83193.2</v>
      </c>
      <c r="G72" s="21">
        <v>83193.2</v>
      </c>
      <c r="H72" s="21">
        <f t="shared" si="1"/>
        <v>179.08264306256351</v>
      </c>
      <c r="I72" s="56">
        <f t="shared" si="0"/>
        <v>100</v>
      </c>
      <c r="J72" s="2" t="s">
        <v>151</v>
      </c>
      <c r="K72" s="22" t="s">
        <v>85</v>
      </c>
      <c r="L72" s="55"/>
      <c r="M72" s="55"/>
    </row>
    <row r="73" spans="1:13" ht="45" x14ac:dyDescent="0.25">
      <c r="A73" s="19" t="s">
        <v>11</v>
      </c>
      <c r="B73" s="20" t="s">
        <v>10</v>
      </c>
      <c r="C73" s="20" t="s">
        <v>4</v>
      </c>
      <c r="D73" s="21">
        <v>38176.6</v>
      </c>
      <c r="E73" s="21">
        <v>40356.5</v>
      </c>
      <c r="F73" s="21">
        <v>40346.572380000005</v>
      </c>
      <c r="G73" s="21">
        <v>40317.609979999994</v>
      </c>
      <c r="H73" s="21">
        <f t="shared" si="1"/>
        <v>105.60817354086009</v>
      </c>
      <c r="I73" s="56">
        <f t="shared" ref="I73:I79" si="10">G73/F73*100</f>
        <v>99.928215959147082</v>
      </c>
      <c r="J73" s="2" t="s">
        <v>152</v>
      </c>
      <c r="K73" s="22" t="s">
        <v>85</v>
      </c>
      <c r="L73" s="55"/>
      <c r="M73" s="55"/>
    </row>
    <row r="74" spans="1:13" ht="60.75" customHeight="1" x14ac:dyDescent="0.25">
      <c r="A74" s="38" t="s">
        <v>86</v>
      </c>
      <c r="B74" s="14" t="s">
        <v>9</v>
      </c>
      <c r="C74" s="14"/>
      <c r="D74" s="15">
        <f>SUM(D75)</f>
        <v>1133789.3999999999</v>
      </c>
      <c r="E74" s="15">
        <f>SUM(E75)</f>
        <v>230029.6</v>
      </c>
      <c r="F74" s="24">
        <f t="shared" ref="F74:G74" si="11">SUM(F75)</f>
        <v>230029.61766999998</v>
      </c>
      <c r="G74" s="24">
        <f t="shared" si="11"/>
        <v>230018.64052000002</v>
      </c>
      <c r="H74" s="17">
        <f t="shared" ref="H74:H81" si="12">G74/D74*100</f>
        <v>20.287598430537457</v>
      </c>
      <c r="I74" s="54">
        <v>99.9</v>
      </c>
      <c r="J74" s="45" t="s">
        <v>90</v>
      </c>
      <c r="K74" s="45" t="s">
        <v>90</v>
      </c>
      <c r="L74" s="55"/>
      <c r="M74" s="55"/>
    </row>
    <row r="75" spans="1:13" ht="60" x14ac:dyDescent="0.25">
      <c r="A75" s="19" t="s">
        <v>87</v>
      </c>
      <c r="B75" s="20" t="s">
        <v>9</v>
      </c>
      <c r="C75" s="20" t="s">
        <v>6</v>
      </c>
      <c r="D75" s="21">
        <v>1133789.3999999999</v>
      </c>
      <c r="E75" s="21">
        <v>230029.6</v>
      </c>
      <c r="F75" s="21">
        <v>230029.61766999998</v>
      </c>
      <c r="G75" s="21">
        <v>230018.64052000002</v>
      </c>
      <c r="H75" s="21">
        <f t="shared" si="12"/>
        <v>20.287598430537457</v>
      </c>
      <c r="I75" s="56">
        <v>99.9</v>
      </c>
      <c r="J75" s="2" t="s">
        <v>153</v>
      </c>
      <c r="K75" s="22" t="s">
        <v>85</v>
      </c>
      <c r="L75" s="55"/>
      <c r="M75" s="55"/>
    </row>
    <row r="76" spans="1:13" ht="42.75" x14ac:dyDescent="0.25">
      <c r="A76" s="23" t="s">
        <v>8</v>
      </c>
      <c r="B76" s="14" t="s">
        <v>2</v>
      </c>
      <c r="C76" s="14"/>
      <c r="D76" s="15">
        <f>SUM(D77:D79)</f>
        <v>7968208.8999999994</v>
      </c>
      <c r="E76" s="15">
        <f>SUM(E77:E79)</f>
        <v>9199130.8999999985</v>
      </c>
      <c r="F76" s="24">
        <f t="shared" ref="F76:G76" si="13">SUM(F77:F79)</f>
        <v>9291120.9670000002</v>
      </c>
      <c r="G76" s="24">
        <f t="shared" si="13"/>
        <v>9242806.9338700008</v>
      </c>
      <c r="H76" s="17">
        <f t="shared" si="12"/>
        <v>115.99604189430828</v>
      </c>
      <c r="I76" s="54">
        <f t="shared" si="10"/>
        <v>99.479997803261838</v>
      </c>
      <c r="J76" s="45" t="s">
        <v>90</v>
      </c>
      <c r="K76" s="45" t="s">
        <v>90</v>
      </c>
      <c r="L76" s="55"/>
      <c r="M76" s="55"/>
    </row>
    <row r="77" spans="1:13" ht="45" customHeight="1" x14ac:dyDescent="0.25">
      <c r="A77" s="19" t="s">
        <v>7</v>
      </c>
      <c r="B77" s="20" t="s">
        <v>2</v>
      </c>
      <c r="C77" s="20" t="s">
        <v>6</v>
      </c>
      <c r="D77" s="21">
        <v>5510417</v>
      </c>
      <c r="E77" s="21">
        <v>5385894</v>
      </c>
      <c r="F77" s="21">
        <v>5385894</v>
      </c>
      <c r="G77" s="21">
        <v>5385894</v>
      </c>
      <c r="H77" s="21">
        <f t="shared" si="12"/>
        <v>97.740225467509987</v>
      </c>
      <c r="I77" s="56">
        <f t="shared" si="10"/>
        <v>100</v>
      </c>
      <c r="J77" s="22" t="s">
        <v>85</v>
      </c>
      <c r="K77" s="22" t="s">
        <v>85</v>
      </c>
      <c r="L77" s="55"/>
      <c r="M77" s="55"/>
    </row>
    <row r="78" spans="1:13" ht="60" x14ac:dyDescent="0.25">
      <c r="A78" s="19" t="s">
        <v>5</v>
      </c>
      <c r="B78" s="20" t="s">
        <v>2</v>
      </c>
      <c r="C78" s="20" t="s">
        <v>4</v>
      </c>
      <c r="D78" s="21">
        <v>2159767.1</v>
      </c>
      <c r="E78" s="21">
        <v>3406415.7</v>
      </c>
      <c r="F78" s="21">
        <v>3466391.95</v>
      </c>
      <c r="G78" s="21">
        <v>3420929.6529999999</v>
      </c>
      <c r="H78" s="21">
        <f t="shared" si="12"/>
        <v>158.3934514513162</v>
      </c>
      <c r="I78" s="56">
        <f t="shared" si="10"/>
        <v>98.688483655173499</v>
      </c>
      <c r="J78" s="2" t="s">
        <v>154</v>
      </c>
      <c r="K78" s="22" t="s">
        <v>85</v>
      </c>
      <c r="L78" s="55"/>
      <c r="M78" s="55"/>
    </row>
    <row r="79" spans="1:13" ht="90" x14ac:dyDescent="0.25">
      <c r="A79" s="19" t="s">
        <v>3</v>
      </c>
      <c r="B79" s="20" t="s">
        <v>2</v>
      </c>
      <c r="C79" s="20" t="s">
        <v>1</v>
      </c>
      <c r="D79" s="21">
        <v>298024.8</v>
      </c>
      <c r="E79" s="21">
        <v>406821.2</v>
      </c>
      <c r="F79" s="21">
        <v>438835.01699999999</v>
      </c>
      <c r="G79" s="21">
        <v>435983.28087000002</v>
      </c>
      <c r="H79" s="21">
        <f t="shared" si="12"/>
        <v>146.29093983789269</v>
      </c>
      <c r="I79" s="56">
        <f t="shared" si="10"/>
        <v>99.350157571860322</v>
      </c>
      <c r="J79" s="2" t="s">
        <v>155</v>
      </c>
      <c r="K79" s="22" t="s">
        <v>85</v>
      </c>
      <c r="L79" s="55"/>
      <c r="M79" s="55"/>
    </row>
    <row r="80" spans="1:13" ht="14.25" customHeight="1" x14ac:dyDescent="0.2">
      <c r="A80" s="39" t="s">
        <v>0</v>
      </c>
      <c r="B80" s="1"/>
      <c r="C80" s="1"/>
      <c r="D80" s="36">
        <f>D7+D16+D18+D22+D32+D37+D41+D50+D54+D61+D67+D71+D74+D76</f>
        <v>148198212.60000002</v>
      </c>
      <c r="E80" s="36">
        <f>E7+E16+E18+E22+E32+E37+E41+E50+E54+E61+E67+E71+E74+E76</f>
        <v>168289686.19999999</v>
      </c>
      <c r="F80" s="36">
        <f>F7+F16+F18+F22+F32+F37+F41+F50+F54+F61+F67+F71+F74+F76</f>
        <v>168246690.46296</v>
      </c>
      <c r="G80" s="36">
        <f>G7+G16+G18+G22+G32+G37+G41+G50+G54+G61+G67+G71+G74+G76</f>
        <v>166039750.97810999</v>
      </c>
      <c r="H80" s="17">
        <f t="shared" si="12"/>
        <v>112.03897001529015</v>
      </c>
      <c r="I80" s="54">
        <f>G80/F80*100</f>
        <v>98.68827168084124</v>
      </c>
      <c r="J80" s="45" t="s">
        <v>90</v>
      </c>
      <c r="K80" s="45" t="s">
        <v>90</v>
      </c>
      <c r="L80" s="55"/>
      <c r="M80" s="55"/>
    </row>
    <row r="81" spans="4:12" ht="15" x14ac:dyDescent="0.25">
      <c r="D81" s="40"/>
      <c r="L81" s="55"/>
    </row>
    <row r="82" spans="4:12" ht="15" x14ac:dyDescent="0.25">
      <c r="D82" s="40"/>
    </row>
    <row r="83" spans="4:12" ht="15" x14ac:dyDescent="0.25">
      <c r="D83" s="40"/>
    </row>
    <row r="84" spans="4:12" ht="15" x14ac:dyDescent="0.25">
      <c r="D84" s="40"/>
    </row>
    <row r="85" spans="4:12" ht="15" x14ac:dyDescent="0.25">
      <c r="D85" s="40"/>
    </row>
    <row r="86" spans="4:12" ht="15" x14ac:dyDescent="0.25">
      <c r="D86" s="40"/>
    </row>
    <row r="87" spans="4:12" ht="15" x14ac:dyDescent="0.25">
      <c r="D87" s="40"/>
    </row>
    <row r="88" spans="4:12" ht="15" x14ac:dyDescent="0.25">
      <c r="D88" s="40"/>
    </row>
    <row r="89" spans="4:12" ht="15" x14ac:dyDescent="0.25">
      <c r="D89" s="40"/>
    </row>
    <row r="90" spans="4:12" ht="15" x14ac:dyDescent="0.25">
      <c r="D90" s="40"/>
    </row>
    <row r="91" spans="4:12" ht="15" x14ac:dyDescent="0.25">
      <c r="D91" s="40"/>
    </row>
    <row r="92" spans="4:12" ht="15" x14ac:dyDescent="0.25">
      <c r="D92" s="40"/>
    </row>
    <row r="93" spans="4:12" ht="15" x14ac:dyDescent="0.25">
      <c r="D93" s="40"/>
    </row>
    <row r="94" spans="4:12" ht="15" x14ac:dyDescent="0.25">
      <c r="D94" s="40"/>
    </row>
    <row r="95" spans="4:12" ht="15" x14ac:dyDescent="0.25">
      <c r="D95" s="40"/>
    </row>
    <row r="96" spans="4:12" ht="15" x14ac:dyDescent="0.25">
      <c r="D96" s="40"/>
    </row>
    <row r="97" spans="4:4" ht="15" x14ac:dyDescent="0.25">
      <c r="D97" s="40"/>
    </row>
    <row r="98" spans="4:4" ht="15" x14ac:dyDescent="0.25">
      <c r="D98" s="40"/>
    </row>
    <row r="99" spans="4:4" ht="15" x14ac:dyDescent="0.25">
      <c r="D99" s="40"/>
    </row>
    <row r="100" spans="4:4" ht="15" x14ac:dyDescent="0.25">
      <c r="D100" s="40"/>
    </row>
    <row r="101" spans="4:4" ht="15" x14ac:dyDescent="0.25">
      <c r="D101" s="40"/>
    </row>
    <row r="102" spans="4:4" ht="15" x14ac:dyDescent="0.25">
      <c r="D102" s="40"/>
    </row>
    <row r="103" spans="4:4" ht="15" x14ac:dyDescent="0.25">
      <c r="D103" s="40"/>
    </row>
    <row r="104" spans="4:4" ht="15" x14ac:dyDescent="0.25">
      <c r="D104" s="40"/>
    </row>
    <row r="105" spans="4:4" ht="15" x14ac:dyDescent="0.25">
      <c r="D105" s="40"/>
    </row>
    <row r="106" spans="4:4" ht="15" x14ac:dyDescent="0.25">
      <c r="D106" s="40"/>
    </row>
    <row r="107" spans="4:4" ht="15" x14ac:dyDescent="0.25">
      <c r="D107" s="40"/>
    </row>
    <row r="108" spans="4:4" ht="15" x14ac:dyDescent="0.25">
      <c r="D108" s="40"/>
    </row>
    <row r="109" spans="4:4" ht="15" x14ac:dyDescent="0.25">
      <c r="D109" s="40"/>
    </row>
    <row r="110" spans="4:4" ht="15" x14ac:dyDescent="0.25">
      <c r="D110" s="40"/>
    </row>
    <row r="111" spans="4:4" ht="15" x14ac:dyDescent="0.25">
      <c r="D111" s="40"/>
    </row>
    <row r="112" spans="4:4" ht="15" x14ac:dyDescent="0.25">
      <c r="D112" s="40"/>
    </row>
    <row r="113" spans="4:4" ht="15" x14ac:dyDescent="0.25">
      <c r="D113" s="40"/>
    </row>
    <row r="114" spans="4:4" ht="15" x14ac:dyDescent="0.25">
      <c r="D114" s="40"/>
    </row>
    <row r="115" spans="4:4" ht="15" x14ac:dyDescent="0.25">
      <c r="D115" s="40"/>
    </row>
    <row r="116" spans="4:4" ht="15" x14ac:dyDescent="0.25">
      <c r="D116" s="40"/>
    </row>
    <row r="117" spans="4:4" ht="15" x14ac:dyDescent="0.25">
      <c r="D117" s="40"/>
    </row>
    <row r="118" spans="4:4" ht="15" x14ac:dyDescent="0.25">
      <c r="D118" s="40"/>
    </row>
    <row r="119" spans="4:4" ht="15" x14ac:dyDescent="0.25">
      <c r="D119" s="40"/>
    </row>
    <row r="120" spans="4:4" ht="15" x14ac:dyDescent="0.25">
      <c r="D120" s="40"/>
    </row>
    <row r="121" spans="4:4" ht="15" x14ac:dyDescent="0.25">
      <c r="D121" s="40"/>
    </row>
    <row r="122" spans="4:4" ht="15" x14ac:dyDescent="0.25">
      <c r="D122" s="40"/>
    </row>
    <row r="123" spans="4:4" ht="15" x14ac:dyDescent="0.25">
      <c r="D123" s="40"/>
    </row>
    <row r="124" spans="4:4" ht="15" x14ac:dyDescent="0.25">
      <c r="D124" s="40"/>
    </row>
    <row r="125" spans="4:4" ht="15" x14ac:dyDescent="0.25">
      <c r="D125" s="40"/>
    </row>
    <row r="126" spans="4:4" ht="15" x14ac:dyDescent="0.25">
      <c r="D126" s="40"/>
    </row>
    <row r="127" spans="4:4" ht="15" x14ac:dyDescent="0.25">
      <c r="D127" s="40"/>
    </row>
    <row r="128" spans="4:4" ht="15" x14ac:dyDescent="0.25">
      <c r="D128" s="40"/>
    </row>
    <row r="129" spans="4:4" ht="15" x14ac:dyDescent="0.25">
      <c r="D129" s="40"/>
    </row>
    <row r="130" spans="4:4" ht="15" x14ac:dyDescent="0.25">
      <c r="D130" s="40"/>
    </row>
    <row r="131" spans="4:4" ht="15" x14ac:dyDescent="0.25">
      <c r="D131" s="40"/>
    </row>
    <row r="132" spans="4:4" ht="15" x14ac:dyDescent="0.25">
      <c r="D132" s="40"/>
    </row>
    <row r="133" spans="4:4" ht="15" x14ac:dyDescent="0.25">
      <c r="D133" s="40"/>
    </row>
    <row r="134" spans="4:4" ht="15" x14ac:dyDescent="0.25">
      <c r="D134" s="40"/>
    </row>
    <row r="135" spans="4:4" ht="15" x14ac:dyDescent="0.25">
      <c r="D135" s="40"/>
    </row>
    <row r="136" spans="4:4" ht="15" x14ac:dyDescent="0.25">
      <c r="D136" s="40"/>
    </row>
    <row r="137" spans="4:4" ht="15" x14ac:dyDescent="0.25">
      <c r="D137" s="40"/>
    </row>
    <row r="138" spans="4:4" ht="15" x14ac:dyDescent="0.25">
      <c r="D138" s="40"/>
    </row>
    <row r="139" spans="4:4" ht="15" x14ac:dyDescent="0.25">
      <c r="D139" s="40"/>
    </row>
    <row r="140" spans="4:4" ht="15" x14ac:dyDescent="0.25">
      <c r="D140" s="40"/>
    </row>
    <row r="141" spans="4:4" ht="15" x14ac:dyDescent="0.25">
      <c r="D141" s="40"/>
    </row>
    <row r="142" spans="4:4" ht="15" x14ac:dyDescent="0.25">
      <c r="D142" s="40"/>
    </row>
    <row r="143" spans="4:4" ht="15" x14ac:dyDescent="0.25">
      <c r="D143" s="40"/>
    </row>
    <row r="144" spans="4:4" ht="15" x14ac:dyDescent="0.25">
      <c r="D144" s="40"/>
    </row>
    <row r="145" spans="4:4" ht="15" x14ac:dyDescent="0.25">
      <c r="D145" s="40"/>
    </row>
    <row r="146" spans="4:4" ht="15" x14ac:dyDescent="0.25">
      <c r="D146" s="40"/>
    </row>
    <row r="147" spans="4:4" ht="15" x14ac:dyDescent="0.25">
      <c r="D147" s="40"/>
    </row>
    <row r="148" spans="4:4" ht="15" x14ac:dyDescent="0.25">
      <c r="D148" s="40"/>
    </row>
    <row r="149" spans="4:4" ht="15" x14ac:dyDescent="0.25">
      <c r="D149" s="40"/>
    </row>
    <row r="150" spans="4:4" ht="15" x14ac:dyDescent="0.25">
      <c r="D150" s="40"/>
    </row>
    <row r="151" spans="4:4" ht="15" x14ac:dyDescent="0.25">
      <c r="D151" s="40"/>
    </row>
    <row r="152" spans="4:4" ht="15" x14ac:dyDescent="0.25">
      <c r="D152" s="40"/>
    </row>
    <row r="153" spans="4:4" ht="15" x14ac:dyDescent="0.25">
      <c r="D153" s="40"/>
    </row>
    <row r="154" spans="4:4" ht="15" x14ac:dyDescent="0.25">
      <c r="D154" s="40"/>
    </row>
    <row r="155" spans="4:4" ht="15" x14ac:dyDescent="0.25">
      <c r="D155" s="40"/>
    </row>
    <row r="156" spans="4:4" ht="15" x14ac:dyDescent="0.25">
      <c r="D156" s="40"/>
    </row>
    <row r="157" spans="4:4" ht="15" x14ac:dyDescent="0.25">
      <c r="D157" s="40"/>
    </row>
    <row r="158" spans="4:4" ht="15" x14ac:dyDescent="0.25">
      <c r="D158" s="40"/>
    </row>
    <row r="159" spans="4:4" ht="15" x14ac:dyDescent="0.25">
      <c r="D159" s="40"/>
    </row>
    <row r="160" spans="4:4" ht="15" x14ac:dyDescent="0.25">
      <c r="D160" s="40"/>
    </row>
    <row r="161" spans="4:4" ht="15" x14ac:dyDescent="0.25">
      <c r="D161" s="40"/>
    </row>
    <row r="162" spans="4:4" ht="15" x14ac:dyDescent="0.25">
      <c r="D162" s="40"/>
    </row>
    <row r="163" spans="4:4" ht="15" x14ac:dyDescent="0.25">
      <c r="D163" s="40"/>
    </row>
    <row r="164" spans="4:4" ht="15" x14ac:dyDescent="0.25">
      <c r="D164" s="40"/>
    </row>
    <row r="165" spans="4:4" ht="15" x14ac:dyDescent="0.25">
      <c r="D165" s="40"/>
    </row>
    <row r="166" spans="4:4" ht="15" x14ac:dyDescent="0.25">
      <c r="D166" s="40"/>
    </row>
    <row r="167" spans="4:4" ht="15" x14ac:dyDescent="0.25">
      <c r="D167" s="40"/>
    </row>
    <row r="168" spans="4:4" ht="15" x14ac:dyDescent="0.25">
      <c r="D168" s="40"/>
    </row>
    <row r="169" spans="4:4" ht="15" x14ac:dyDescent="0.25">
      <c r="D169" s="40"/>
    </row>
    <row r="170" spans="4:4" ht="15" x14ac:dyDescent="0.25">
      <c r="D170" s="40"/>
    </row>
    <row r="171" spans="4:4" ht="15" x14ac:dyDescent="0.25">
      <c r="D171" s="40"/>
    </row>
    <row r="172" spans="4:4" ht="15" x14ac:dyDescent="0.25">
      <c r="D172" s="40"/>
    </row>
    <row r="173" spans="4:4" ht="15" x14ac:dyDescent="0.25">
      <c r="D173" s="40"/>
    </row>
    <row r="174" spans="4:4" ht="15" x14ac:dyDescent="0.25">
      <c r="D174" s="40"/>
    </row>
    <row r="175" spans="4:4" ht="15" x14ac:dyDescent="0.25">
      <c r="D175" s="40"/>
    </row>
    <row r="176" spans="4:4" ht="15" x14ac:dyDescent="0.25">
      <c r="D176" s="40"/>
    </row>
    <row r="177" spans="4:4" ht="15" x14ac:dyDescent="0.25">
      <c r="D177" s="40"/>
    </row>
    <row r="178" spans="4:4" ht="15" x14ac:dyDescent="0.25">
      <c r="D178" s="40"/>
    </row>
    <row r="179" spans="4:4" ht="15" x14ac:dyDescent="0.25">
      <c r="D179" s="40"/>
    </row>
    <row r="180" spans="4:4" ht="15" x14ac:dyDescent="0.25">
      <c r="D180" s="40"/>
    </row>
    <row r="181" spans="4:4" ht="15" x14ac:dyDescent="0.25">
      <c r="D181" s="40"/>
    </row>
    <row r="182" spans="4:4" ht="15" x14ac:dyDescent="0.25">
      <c r="D182" s="40"/>
    </row>
    <row r="183" spans="4:4" ht="15" x14ac:dyDescent="0.25">
      <c r="D183" s="40"/>
    </row>
    <row r="184" spans="4:4" ht="15" x14ac:dyDescent="0.25">
      <c r="D184" s="40"/>
    </row>
    <row r="185" spans="4:4" ht="15" x14ac:dyDescent="0.25">
      <c r="D185" s="40"/>
    </row>
    <row r="186" spans="4:4" ht="15" x14ac:dyDescent="0.25">
      <c r="D186" s="40"/>
    </row>
    <row r="187" spans="4:4" ht="15" x14ac:dyDescent="0.25">
      <c r="D187" s="40"/>
    </row>
    <row r="188" spans="4:4" ht="15" x14ac:dyDescent="0.25">
      <c r="D188" s="40"/>
    </row>
    <row r="189" spans="4:4" ht="15" x14ac:dyDescent="0.25">
      <c r="D189" s="40"/>
    </row>
    <row r="190" spans="4:4" ht="15" x14ac:dyDescent="0.25">
      <c r="D190" s="40"/>
    </row>
    <row r="191" spans="4:4" ht="15" x14ac:dyDescent="0.25">
      <c r="D191" s="40"/>
    </row>
    <row r="192" spans="4:4" ht="15" x14ac:dyDescent="0.25">
      <c r="D192" s="40"/>
    </row>
    <row r="193" spans="4:4" ht="15" x14ac:dyDescent="0.25">
      <c r="D193" s="40"/>
    </row>
    <row r="194" spans="4:4" ht="15" x14ac:dyDescent="0.25">
      <c r="D194" s="40"/>
    </row>
    <row r="195" spans="4:4" ht="15" x14ac:dyDescent="0.25">
      <c r="D195" s="40"/>
    </row>
    <row r="196" spans="4:4" ht="15" x14ac:dyDescent="0.25">
      <c r="D196" s="40"/>
    </row>
    <row r="197" spans="4:4" ht="15" x14ac:dyDescent="0.25">
      <c r="D197" s="40"/>
    </row>
    <row r="198" spans="4:4" ht="15" x14ac:dyDescent="0.25">
      <c r="D198" s="40"/>
    </row>
    <row r="199" spans="4:4" ht="15" x14ac:dyDescent="0.25">
      <c r="D199" s="40"/>
    </row>
    <row r="200" spans="4:4" ht="15" x14ac:dyDescent="0.25">
      <c r="D200" s="40"/>
    </row>
    <row r="201" spans="4:4" ht="15" x14ac:dyDescent="0.25">
      <c r="D201" s="40"/>
    </row>
    <row r="202" spans="4:4" ht="15" x14ac:dyDescent="0.25">
      <c r="D202" s="40"/>
    </row>
    <row r="203" spans="4:4" ht="15" x14ac:dyDescent="0.25">
      <c r="D203" s="40"/>
    </row>
    <row r="204" spans="4:4" ht="15" x14ac:dyDescent="0.25">
      <c r="D204" s="40"/>
    </row>
    <row r="205" spans="4:4" ht="15" x14ac:dyDescent="0.25">
      <c r="D205" s="40"/>
    </row>
    <row r="206" spans="4:4" ht="15" x14ac:dyDescent="0.25">
      <c r="D206" s="40"/>
    </row>
    <row r="207" spans="4:4" ht="15" x14ac:dyDescent="0.25">
      <c r="D207" s="40"/>
    </row>
    <row r="208" spans="4:4" ht="15" x14ac:dyDescent="0.25">
      <c r="D208" s="40"/>
    </row>
    <row r="209" spans="4:4" ht="15" x14ac:dyDescent="0.25">
      <c r="D209" s="40"/>
    </row>
    <row r="210" spans="4:4" ht="15" x14ac:dyDescent="0.25">
      <c r="D210" s="40"/>
    </row>
    <row r="211" spans="4:4" ht="15" x14ac:dyDescent="0.25">
      <c r="D211" s="40"/>
    </row>
    <row r="212" spans="4:4" ht="15" x14ac:dyDescent="0.25">
      <c r="D212" s="40"/>
    </row>
    <row r="213" spans="4:4" ht="15" x14ac:dyDescent="0.25">
      <c r="D213" s="40"/>
    </row>
    <row r="214" spans="4:4" ht="15" x14ac:dyDescent="0.25">
      <c r="D214" s="40"/>
    </row>
    <row r="215" spans="4:4" ht="15" x14ac:dyDescent="0.25">
      <c r="D215" s="40"/>
    </row>
    <row r="216" spans="4:4" ht="15" x14ac:dyDescent="0.25">
      <c r="D216" s="40"/>
    </row>
    <row r="217" spans="4:4" ht="15" x14ac:dyDescent="0.25">
      <c r="D217" s="40"/>
    </row>
    <row r="218" spans="4:4" ht="15" x14ac:dyDescent="0.25">
      <c r="D218" s="40"/>
    </row>
    <row r="219" spans="4:4" ht="15" x14ac:dyDescent="0.25">
      <c r="D219" s="40"/>
    </row>
    <row r="220" spans="4:4" ht="15" x14ac:dyDescent="0.25">
      <c r="D220" s="40"/>
    </row>
    <row r="221" spans="4:4" ht="15" x14ac:dyDescent="0.25">
      <c r="D221" s="40"/>
    </row>
    <row r="222" spans="4:4" ht="15" x14ac:dyDescent="0.25">
      <c r="D222" s="40"/>
    </row>
    <row r="223" spans="4:4" ht="15" x14ac:dyDescent="0.25">
      <c r="D223" s="40"/>
    </row>
    <row r="224" spans="4:4" ht="15" x14ac:dyDescent="0.25">
      <c r="D224" s="40"/>
    </row>
    <row r="225" spans="4:4" ht="15" x14ac:dyDescent="0.25">
      <c r="D225" s="40"/>
    </row>
    <row r="226" spans="4:4" ht="15" x14ac:dyDescent="0.25">
      <c r="D226" s="40"/>
    </row>
    <row r="227" spans="4:4" ht="15" x14ac:dyDescent="0.25">
      <c r="D227" s="40"/>
    </row>
    <row r="228" spans="4:4" ht="15" x14ac:dyDescent="0.25">
      <c r="D228" s="40"/>
    </row>
    <row r="229" spans="4:4" ht="15" x14ac:dyDescent="0.25">
      <c r="D229" s="40"/>
    </row>
    <row r="230" spans="4:4" ht="15" x14ac:dyDescent="0.25">
      <c r="D230" s="40"/>
    </row>
    <row r="231" spans="4:4" ht="15" x14ac:dyDescent="0.25">
      <c r="D231" s="40"/>
    </row>
    <row r="232" spans="4:4" ht="15" x14ac:dyDescent="0.25">
      <c r="D232" s="40"/>
    </row>
    <row r="233" spans="4:4" ht="15" x14ac:dyDescent="0.25">
      <c r="D233" s="40"/>
    </row>
    <row r="234" spans="4:4" ht="15" x14ac:dyDescent="0.25">
      <c r="D234" s="40"/>
    </row>
    <row r="235" spans="4:4" ht="15" x14ac:dyDescent="0.25">
      <c r="D235" s="40"/>
    </row>
    <row r="236" spans="4:4" ht="15" x14ac:dyDescent="0.25">
      <c r="D236" s="40"/>
    </row>
    <row r="237" spans="4:4" ht="15" x14ac:dyDescent="0.25">
      <c r="D237" s="40"/>
    </row>
    <row r="238" spans="4:4" ht="15" x14ac:dyDescent="0.25">
      <c r="D238" s="40"/>
    </row>
    <row r="239" spans="4:4" ht="15" x14ac:dyDescent="0.25">
      <c r="D239" s="40"/>
    </row>
    <row r="240" spans="4:4" ht="15" x14ac:dyDescent="0.25">
      <c r="D240" s="40"/>
    </row>
    <row r="241" spans="4:4" ht="15" x14ac:dyDescent="0.25">
      <c r="D241" s="40"/>
    </row>
    <row r="242" spans="4:4" ht="15" x14ac:dyDescent="0.25">
      <c r="D242" s="40"/>
    </row>
    <row r="243" spans="4:4" ht="15" x14ac:dyDescent="0.25">
      <c r="D243" s="40"/>
    </row>
    <row r="244" spans="4:4" ht="15" x14ac:dyDescent="0.25">
      <c r="D244" s="40"/>
    </row>
    <row r="245" spans="4:4" ht="15" x14ac:dyDescent="0.25">
      <c r="D245" s="40"/>
    </row>
    <row r="246" spans="4:4" ht="15" x14ac:dyDescent="0.25">
      <c r="D246" s="40"/>
    </row>
    <row r="247" spans="4:4" ht="15" x14ac:dyDescent="0.25">
      <c r="D247" s="40"/>
    </row>
    <row r="248" spans="4:4" ht="15" x14ac:dyDescent="0.25">
      <c r="D248" s="40"/>
    </row>
    <row r="249" spans="4:4" ht="15" x14ac:dyDescent="0.25">
      <c r="D249" s="40"/>
    </row>
    <row r="250" spans="4:4" ht="15" x14ac:dyDescent="0.25">
      <c r="D250" s="40"/>
    </row>
    <row r="251" spans="4:4" ht="15" x14ac:dyDescent="0.25">
      <c r="D251" s="40"/>
    </row>
    <row r="252" spans="4:4" ht="15" x14ac:dyDescent="0.25">
      <c r="D252" s="40"/>
    </row>
    <row r="253" spans="4:4" ht="15" x14ac:dyDescent="0.25">
      <c r="D253" s="40"/>
    </row>
    <row r="254" spans="4:4" ht="15" x14ac:dyDescent="0.25">
      <c r="D254" s="40"/>
    </row>
    <row r="255" spans="4:4" ht="15" x14ac:dyDescent="0.25">
      <c r="D255" s="40"/>
    </row>
    <row r="256" spans="4:4" ht="15" x14ac:dyDescent="0.25">
      <c r="D256" s="40"/>
    </row>
    <row r="257" spans="4:4" ht="15" x14ac:dyDescent="0.25">
      <c r="D257" s="40"/>
    </row>
    <row r="258" spans="4:4" ht="15" x14ac:dyDescent="0.25">
      <c r="D258" s="40"/>
    </row>
    <row r="259" spans="4:4" ht="15" x14ac:dyDescent="0.25">
      <c r="D259" s="40"/>
    </row>
    <row r="260" spans="4:4" ht="15" x14ac:dyDescent="0.25">
      <c r="D260" s="40"/>
    </row>
    <row r="261" spans="4:4" ht="15" x14ac:dyDescent="0.25">
      <c r="D261" s="40"/>
    </row>
    <row r="262" spans="4:4" ht="15" x14ac:dyDescent="0.25">
      <c r="D262" s="40"/>
    </row>
    <row r="263" spans="4:4" ht="15" x14ac:dyDescent="0.25">
      <c r="D263" s="40"/>
    </row>
    <row r="264" spans="4:4" ht="15" x14ac:dyDescent="0.25">
      <c r="D264" s="40"/>
    </row>
    <row r="265" spans="4:4" ht="15" x14ac:dyDescent="0.25">
      <c r="D265" s="40"/>
    </row>
    <row r="266" spans="4:4" ht="15" x14ac:dyDescent="0.25">
      <c r="D266" s="40"/>
    </row>
    <row r="267" spans="4:4" ht="15" x14ac:dyDescent="0.25">
      <c r="D267" s="40"/>
    </row>
    <row r="268" spans="4:4" ht="15" x14ac:dyDescent="0.25">
      <c r="D268" s="40"/>
    </row>
    <row r="269" spans="4:4" ht="15" x14ac:dyDescent="0.25">
      <c r="D269" s="40"/>
    </row>
    <row r="270" spans="4:4" ht="15" x14ac:dyDescent="0.25">
      <c r="D270" s="40"/>
    </row>
    <row r="271" spans="4:4" ht="15" x14ac:dyDescent="0.25">
      <c r="D271" s="40"/>
    </row>
    <row r="272" spans="4:4" ht="15" x14ac:dyDescent="0.25">
      <c r="D272" s="40"/>
    </row>
    <row r="273" spans="4:4" ht="15" x14ac:dyDescent="0.25">
      <c r="D273" s="40"/>
    </row>
    <row r="274" spans="4:4" ht="15" x14ac:dyDescent="0.25">
      <c r="D274" s="40"/>
    </row>
    <row r="275" spans="4:4" ht="15" x14ac:dyDescent="0.25">
      <c r="D275" s="40"/>
    </row>
    <row r="276" spans="4:4" ht="15" x14ac:dyDescent="0.25">
      <c r="D276" s="40"/>
    </row>
    <row r="277" spans="4:4" ht="15" x14ac:dyDescent="0.25">
      <c r="D277" s="40"/>
    </row>
    <row r="278" spans="4:4" ht="15" x14ac:dyDescent="0.25">
      <c r="D278" s="40"/>
    </row>
    <row r="279" spans="4:4" ht="15" x14ac:dyDescent="0.25">
      <c r="D279" s="40"/>
    </row>
    <row r="280" spans="4:4" ht="15" x14ac:dyDescent="0.25">
      <c r="D280" s="40"/>
    </row>
    <row r="281" spans="4:4" ht="15" x14ac:dyDescent="0.25">
      <c r="D281" s="40"/>
    </row>
    <row r="282" spans="4:4" ht="15" x14ac:dyDescent="0.25">
      <c r="D282" s="40"/>
    </row>
    <row r="283" spans="4:4" ht="15" x14ac:dyDescent="0.25">
      <c r="D283" s="40"/>
    </row>
    <row r="284" spans="4:4" ht="15" x14ac:dyDescent="0.25">
      <c r="D284" s="40"/>
    </row>
    <row r="285" spans="4:4" ht="15" x14ac:dyDescent="0.25">
      <c r="D285" s="40"/>
    </row>
    <row r="286" spans="4:4" ht="15" x14ac:dyDescent="0.25">
      <c r="D286" s="40"/>
    </row>
    <row r="287" spans="4:4" ht="15" x14ac:dyDescent="0.25">
      <c r="D287" s="40"/>
    </row>
    <row r="288" spans="4:4" ht="15" x14ac:dyDescent="0.25">
      <c r="D288" s="40"/>
    </row>
    <row r="289" spans="4:4" ht="15" x14ac:dyDescent="0.25">
      <c r="D289" s="40"/>
    </row>
    <row r="290" spans="4:4" ht="15" x14ac:dyDescent="0.25">
      <c r="D290" s="40"/>
    </row>
    <row r="291" spans="4:4" ht="15" x14ac:dyDescent="0.25">
      <c r="D291" s="40"/>
    </row>
    <row r="292" spans="4:4" ht="15" x14ac:dyDescent="0.25">
      <c r="D292" s="40"/>
    </row>
    <row r="293" spans="4:4" ht="15" x14ac:dyDescent="0.25">
      <c r="D293" s="40"/>
    </row>
    <row r="294" spans="4:4" ht="15" x14ac:dyDescent="0.25">
      <c r="D294" s="40"/>
    </row>
    <row r="295" spans="4:4" ht="15" x14ac:dyDescent="0.25">
      <c r="D295" s="40"/>
    </row>
    <row r="296" spans="4:4" ht="15" x14ac:dyDescent="0.25">
      <c r="D296" s="40"/>
    </row>
    <row r="297" spans="4:4" ht="15" x14ac:dyDescent="0.25">
      <c r="D297" s="40"/>
    </row>
    <row r="298" spans="4:4" ht="15" x14ac:dyDescent="0.25">
      <c r="D298" s="40"/>
    </row>
    <row r="299" spans="4:4" ht="15" x14ac:dyDescent="0.25">
      <c r="D299" s="40"/>
    </row>
    <row r="300" spans="4:4" ht="15" x14ac:dyDescent="0.25">
      <c r="D300" s="40"/>
    </row>
    <row r="301" spans="4:4" ht="15" x14ac:dyDescent="0.25">
      <c r="D301" s="40"/>
    </row>
    <row r="302" spans="4:4" ht="15" x14ac:dyDescent="0.25">
      <c r="D302" s="40"/>
    </row>
    <row r="303" spans="4:4" ht="15" x14ac:dyDescent="0.25">
      <c r="D303" s="40"/>
    </row>
    <row r="304" spans="4:4" ht="15" x14ac:dyDescent="0.25">
      <c r="D304" s="40"/>
    </row>
    <row r="305" spans="4:4" ht="15" x14ac:dyDescent="0.25">
      <c r="D305" s="40"/>
    </row>
    <row r="306" spans="4:4" ht="15" x14ac:dyDescent="0.25">
      <c r="D306" s="40"/>
    </row>
    <row r="307" spans="4:4" ht="15" x14ac:dyDescent="0.25">
      <c r="D307" s="40"/>
    </row>
    <row r="308" spans="4:4" ht="15" x14ac:dyDescent="0.25">
      <c r="D308" s="40"/>
    </row>
    <row r="309" spans="4:4" ht="15" x14ac:dyDescent="0.25">
      <c r="D309" s="40"/>
    </row>
    <row r="310" spans="4:4" ht="15" x14ac:dyDescent="0.25">
      <c r="D310" s="40"/>
    </row>
    <row r="311" spans="4:4" ht="15" x14ac:dyDescent="0.25">
      <c r="D311" s="40"/>
    </row>
    <row r="312" spans="4:4" ht="15" x14ac:dyDescent="0.25">
      <c r="D312" s="40"/>
    </row>
    <row r="313" spans="4:4" ht="15" x14ac:dyDescent="0.25">
      <c r="D313" s="40"/>
    </row>
    <row r="314" spans="4:4" ht="15" x14ac:dyDescent="0.25">
      <c r="D314" s="40"/>
    </row>
    <row r="315" spans="4:4" ht="15" x14ac:dyDescent="0.25">
      <c r="D315" s="40"/>
    </row>
    <row r="316" spans="4:4" ht="15" x14ac:dyDescent="0.25">
      <c r="D316" s="40"/>
    </row>
    <row r="317" spans="4:4" ht="15" x14ac:dyDescent="0.25">
      <c r="D317" s="40"/>
    </row>
    <row r="318" spans="4:4" ht="15" x14ac:dyDescent="0.25">
      <c r="D318" s="40"/>
    </row>
    <row r="319" spans="4:4" ht="15" x14ac:dyDescent="0.25">
      <c r="D319" s="40"/>
    </row>
    <row r="320" spans="4:4" ht="15" x14ac:dyDescent="0.25">
      <c r="D320" s="40"/>
    </row>
    <row r="321" spans="4:4" ht="15" x14ac:dyDescent="0.25">
      <c r="D321" s="40"/>
    </row>
    <row r="322" spans="4:4" ht="15" x14ac:dyDescent="0.25">
      <c r="D322" s="40"/>
    </row>
    <row r="323" spans="4:4" ht="15" x14ac:dyDescent="0.25">
      <c r="D323" s="40"/>
    </row>
    <row r="324" spans="4:4" ht="15" x14ac:dyDescent="0.25">
      <c r="D324" s="40"/>
    </row>
    <row r="325" spans="4:4" ht="15" x14ac:dyDescent="0.25">
      <c r="D325" s="40"/>
    </row>
    <row r="326" spans="4:4" ht="15" x14ac:dyDescent="0.25">
      <c r="D326" s="40"/>
    </row>
    <row r="327" spans="4:4" ht="15" x14ac:dyDescent="0.25">
      <c r="D327" s="40"/>
    </row>
    <row r="328" spans="4:4" ht="15" x14ac:dyDescent="0.25">
      <c r="D328" s="40"/>
    </row>
    <row r="329" spans="4:4" ht="15" x14ac:dyDescent="0.25">
      <c r="D329" s="40"/>
    </row>
    <row r="330" spans="4:4" ht="15" x14ac:dyDescent="0.25">
      <c r="D330" s="40"/>
    </row>
    <row r="331" spans="4:4" ht="15" x14ac:dyDescent="0.25">
      <c r="D331" s="40"/>
    </row>
    <row r="332" spans="4:4" ht="15" x14ac:dyDescent="0.25">
      <c r="D332" s="40"/>
    </row>
    <row r="333" spans="4:4" ht="15" x14ac:dyDescent="0.25">
      <c r="D333" s="40"/>
    </row>
    <row r="334" spans="4:4" ht="15" x14ac:dyDescent="0.25">
      <c r="D334" s="40"/>
    </row>
    <row r="335" spans="4:4" ht="15" x14ac:dyDescent="0.25">
      <c r="D335" s="40"/>
    </row>
    <row r="336" spans="4:4" ht="15" x14ac:dyDescent="0.25">
      <c r="D336" s="40"/>
    </row>
    <row r="337" spans="4:4" ht="15" x14ac:dyDescent="0.25">
      <c r="D337" s="40"/>
    </row>
    <row r="338" spans="4:4" ht="15" x14ac:dyDescent="0.25">
      <c r="D338" s="40"/>
    </row>
    <row r="339" spans="4:4" ht="15" x14ac:dyDescent="0.25">
      <c r="D339" s="40"/>
    </row>
    <row r="340" spans="4:4" ht="15" x14ac:dyDescent="0.25">
      <c r="D340" s="40"/>
    </row>
    <row r="341" spans="4:4" ht="15" x14ac:dyDescent="0.25">
      <c r="D341" s="40"/>
    </row>
    <row r="342" spans="4:4" ht="15" x14ac:dyDescent="0.25">
      <c r="D342" s="40"/>
    </row>
    <row r="343" spans="4:4" ht="15" x14ac:dyDescent="0.25">
      <c r="D343" s="40"/>
    </row>
    <row r="344" spans="4:4" ht="15" x14ac:dyDescent="0.25">
      <c r="D344" s="40"/>
    </row>
    <row r="345" spans="4:4" ht="15" x14ac:dyDescent="0.25">
      <c r="D345" s="40"/>
    </row>
    <row r="346" spans="4:4" ht="15" x14ac:dyDescent="0.25">
      <c r="D346" s="40"/>
    </row>
    <row r="347" spans="4:4" ht="15" x14ac:dyDescent="0.25">
      <c r="D347" s="40"/>
    </row>
    <row r="348" spans="4:4" ht="15" x14ac:dyDescent="0.25">
      <c r="D348" s="40"/>
    </row>
    <row r="349" spans="4:4" ht="15" x14ac:dyDescent="0.25">
      <c r="D349" s="40"/>
    </row>
    <row r="350" spans="4:4" ht="15" x14ac:dyDescent="0.25">
      <c r="D350" s="40"/>
    </row>
    <row r="351" spans="4:4" ht="15" x14ac:dyDescent="0.25">
      <c r="D351" s="40"/>
    </row>
    <row r="352" spans="4:4" ht="15" x14ac:dyDescent="0.25">
      <c r="D352" s="40"/>
    </row>
    <row r="353" spans="4:4" ht="15" x14ac:dyDescent="0.25">
      <c r="D353" s="40"/>
    </row>
    <row r="354" spans="4:4" ht="15" x14ac:dyDescent="0.25">
      <c r="D354" s="40"/>
    </row>
    <row r="355" spans="4:4" ht="15" x14ac:dyDescent="0.25">
      <c r="D355" s="40"/>
    </row>
    <row r="356" spans="4:4" ht="15" x14ac:dyDescent="0.25">
      <c r="D356" s="40"/>
    </row>
    <row r="357" spans="4:4" ht="15" x14ac:dyDescent="0.25">
      <c r="D357" s="40"/>
    </row>
    <row r="358" spans="4:4" ht="15" x14ac:dyDescent="0.25">
      <c r="D358" s="40"/>
    </row>
    <row r="359" spans="4:4" ht="15" x14ac:dyDescent="0.25">
      <c r="D359" s="40"/>
    </row>
    <row r="360" spans="4:4" x14ac:dyDescent="0.25">
      <c r="D360" s="42"/>
    </row>
    <row r="361" spans="4:4" ht="15" x14ac:dyDescent="0.25">
      <c r="D361" s="40"/>
    </row>
    <row r="362" spans="4:4" ht="15" x14ac:dyDescent="0.25">
      <c r="D362" s="40"/>
    </row>
    <row r="363" spans="4:4" ht="15" x14ac:dyDescent="0.25">
      <c r="D363" s="40"/>
    </row>
    <row r="364" spans="4:4" ht="15" x14ac:dyDescent="0.25">
      <c r="D364" s="40"/>
    </row>
    <row r="365" spans="4:4" ht="15" x14ac:dyDescent="0.25">
      <c r="D365" s="40"/>
    </row>
    <row r="366" spans="4:4" x14ac:dyDescent="0.25">
      <c r="D366" s="42"/>
    </row>
    <row r="367" spans="4:4" ht="15" x14ac:dyDescent="0.25">
      <c r="D367" s="40"/>
    </row>
    <row r="368" spans="4:4" ht="15" x14ac:dyDescent="0.25">
      <c r="D368" s="40"/>
    </row>
    <row r="369" spans="4:4" ht="15" x14ac:dyDescent="0.25">
      <c r="D369" s="40"/>
    </row>
    <row r="370" spans="4:4" ht="15" x14ac:dyDescent="0.25">
      <c r="D370" s="40"/>
    </row>
    <row r="371" spans="4:4" ht="15" x14ac:dyDescent="0.25">
      <c r="D371" s="40"/>
    </row>
    <row r="372" spans="4:4" ht="15" x14ac:dyDescent="0.25">
      <c r="D372" s="40"/>
    </row>
    <row r="373" spans="4:4" ht="15" x14ac:dyDescent="0.25">
      <c r="D373" s="40"/>
    </row>
    <row r="374" spans="4:4" ht="15" x14ac:dyDescent="0.25">
      <c r="D374" s="40"/>
    </row>
    <row r="375" spans="4:4" ht="15" x14ac:dyDescent="0.25">
      <c r="D375" s="40"/>
    </row>
    <row r="376" spans="4:4" ht="15" x14ac:dyDescent="0.25">
      <c r="D376" s="40"/>
    </row>
    <row r="377" spans="4:4" ht="15" x14ac:dyDescent="0.25">
      <c r="D377" s="40"/>
    </row>
    <row r="378" spans="4:4" ht="15" x14ac:dyDescent="0.25">
      <c r="D378" s="40"/>
    </row>
    <row r="379" spans="4:4" ht="15" x14ac:dyDescent="0.25">
      <c r="D379" s="40"/>
    </row>
    <row r="380" spans="4:4" ht="15" x14ac:dyDescent="0.25">
      <c r="D380" s="40"/>
    </row>
    <row r="381" spans="4:4" ht="15" x14ac:dyDescent="0.25">
      <c r="D381" s="40"/>
    </row>
    <row r="382" spans="4:4" ht="15" x14ac:dyDescent="0.25">
      <c r="D382" s="40"/>
    </row>
    <row r="383" spans="4:4" ht="15" x14ac:dyDescent="0.25">
      <c r="D383" s="40"/>
    </row>
    <row r="384" spans="4:4" ht="15" x14ac:dyDescent="0.25">
      <c r="D384" s="40"/>
    </row>
    <row r="385" spans="4:4" ht="15" x14ac:dyDescent="0.25">
      <c r="D385" s="40"/>
    </row>
    <row r="386" spans="4:4" ht="15" x14ac:dyDescent="0.25">
      <c r="D386" s="40"/>
    </row>
    <row r="387" spans="4:4" ht="15" x14ac:dyDescent="0.25">
      <c r="D387" s="40"/>
    </row>
    <row r="388" spans="4:4" ht="15" x14ac:dyDescent="0.25">
      <c r="D388" s="40"/>
    </row>
    <row r="389" spans="4:4" ht="15" x14ac:dyDescent="0.25">
      <c r="D389" s="40"/>
    </row>
    <row r="390" spans="4:4" ht="15" x14ac:dyDescent="0.25">
      <c r="D390" s="40"/>
    </row>
    <row r="391" spans="4:4" ht="15" x14ac:dyDescent="0.25">
      <c r="D391" s="40"/>
    </row>
    <row r="392" spans="4:4" ht="15" x14ac:dyDescent="0.25">
      <c r="D392" s="40"/>
    </row>
    <row r="393" spans="4:4" ht="15" x14ac:dyDescent="0.25">
      <c r="D393" s="40"/>
    </row>
    <row r="394" spans="4:4" ht="15" x14ac:dyDescent="0.25">
      <c r="D394" s="40"/>
    </row>
    <row r="395" spans="4:4" ht="15" x14ac:dyDescent="0.25">
      <c r="D395" s="40"/>
    </row>
    <row r="396" spans="4:4" ht="15" x14ac:dyDescent="0.25">
      <c r="D396" s="40"/>
    </row>
    <row r="397" spans="4:4" ht="15" x14ac:dyDescent="0.25">
      <c r="D397" s="40"/>
    </row>
    <row r="398" spans="4:4" ht="15" x14ac:dyDescent="0.25">
      <c r="D398" s="40"/>
    </row>
    <row r="399" spans="4:4" ht="15" x14ac:dyDescent="0.25">
      <c r="D399" s="40"/>
    </row>
    <row r="400" spans="4:4" ht="15" x14ac:dyDescent="0.25">
      <c r="D400" s="40"/>
    </row>
    <row r="401" spans="4:4" ht="15" x14ac:dyDescent="0.25">
      <c r="D401" s="40"/>
    </row>
    <row r="402" spans="4:4" ht="15" x14ac:dyDescent="0.25">
      <c r="D402" s="40"/>
    </row>
    <row r="403" spans="4:4" ht="15" x14ac:dyDescent="0.25">
      <c r="D403" s="40"/>
    </row>
    <row r="404" spans="4:4" ht="15" x14ac:dyDescent="0.25">
      <c r="D404" s="40"/>
    </row>
    <row r="405" spans="4:4" ht="15" x14ac:dyDescent="0.25">
      <c r="D405" s="40"/>
    </row>
    <row r="406" spans="4:4" ht="15" x14ac:dyDescent="0.25">
      <c r="D406" s="40"/>
    </row>
    <row r="407" spans="4:4" ht="15" x14ac:dyDescent="0.25">
      <c r="D407" s="40"/>
    </row>
    <row r="408" spans="4:4" ht="15" x14ac:dyDescent="0.25">
      <c r="D408" s="40"/>
    </row>
    <row r="409" spans="4:4" ht="15" x14ac:dyDescent="0.25">
      <c r="D409" s="40"/>
    </row>
    <row r="410" spans="4:4" ht="15" x14ac:dyDescent="0.25">
      <c r="D410" s="40"/>
    </row>
    <row r="411" spans="4:4" ht="15" x14ac:dyDescent="0.25">
      <c r="D411" s="40"/>
    </row>
    <row r="412" spans="4:4" ht="15" x14ac:dyDescent="0.25">
      <c r="D412" s="40"/>
    </row>
    <row r="413" spans="4:4" ht="15" x14ac:dyDescent="0.25">
      <c r="D413" s="40"/>
    </row>
    <row r="414" spans="4:4" ht="15" x14ac:dyDescent="0.25">
      <c r="D414" s="40"/>
    </row>
    <row r="415" spans="4:4" ht="15" x14ac:dyDescent="0.25">
      <c r="D415" s="40"/>
    </row>
    <row r="416" spans="4:4" ht="15" x14ac:dyDescent="0.25">
      <c r="D416" s="40"/>
    </row>
    <row r="417" spans="4:4" ht="15" x14ac:dyDescent="0.25">
      <c r="D417" s="40"/>
    </row>
    <row r="418" spans="4:4" ht="15" x14ac:dyDescent="0.25">
      <c r="D418" s="40"/>
    </row>
    <row r="419" spans="4:4" ht="15" x14ac:dyDescent="0.25">
      <c r="D419" s="40"/>
    </row>
    <row r="420" spans="4:4" ht="15" x14ac:dyDescent="0.25">
      <c r="D420" s="40"/>
    </row>
    <row r="421" spans="4:4" ht="15" x14ac:dyDescent="0.25">
      <c r="D421" s="40"/>
    </row>
    <row r="422" spans="4:4" ht="15" x14ac:dyDescent="0.25">
      <c r="D422" s="40"/>
    </row>
    <row r="423" spans="4:4" ht="15" x14ac:dyDescent="0.25">
      <c r="D423" s="40"/>
    </row>
    <row r="424" spans="4:4" ht="15" x14ac:dyDescent="0.25">
      <c r="D424" s="40"/>
    </row>
    <row r="425" spans="4:4" ht="15" x14ac:dyDescent="0.25">
      <c r="D425" s="40"/>
    </row>
    <row r="426" spans="4:4" ht="15" x14ac:dyDescent="0.25">
      <c r="D426" s="40"/>
    </row>
    <row r="427" spans="4:4" ht="15" x14ac:dyDescent="0.25">
      <c r="D427" s="40"/>
    </row>
    <row r="428" spans="4:4" ht="15" x14ac:dyDescent="0.25">
      <c r="D428" s="40"/>
    </row>
    <row r="429" spans="4:4" ht="15" x14ac:dyDescent="0.25">
      <c r="D429" s="40"/>
    </row>
    <row r="430" spans="4:4" ht="15" x14ac:dyDescent="0.25">
      <c r="D430" s="40"/>
    </row>
    <row r="431" spans="4:4" ht="15" x14ac:dyDescent="0.25">
      <c r="D431" s="40"/>
    </row>
    <row r="432" spans="4:4" ht="15" x14ac:dyDescent="0.25">
      <c r="D432" s="40"/>
    </row>
    <row r="433" spans="4:4" ht="15" x14ac:dyDescent="0.25">
      <c r="D433" s="40"/>
    </row>
    <row r="434" spans="4:4" ht="15" x14ac:dyDescent="0.25">
      <c r="D434" s="40"/>
    </row>
    <row r="435" spans="4:4" ht="15" x14ac:dyDescent="0.25">
      <c r="D435" s="40"/>
    </row>
    <row r="436" spans="4:4" ht="15" x14ac:dyDescent="0.25">
      <c r="D436" s="40"/>
    </row>
    <row r="437" spans="4:4" ht="15" x14ac:dyDescent="0.25">
      <c r="D437" s="40"/>
    </row>
    <row r="438" spans="4:4" ht="15" x14ac:dyDescent="0.25">
      <c r="D438" s="40"/>
    </row>
    <row r="439" spans="4:4" ht="15" x14ac:dyDescent="0.25">
      <c r="D439" s="40"/>
    </row>
    <row r="440" spans="4:4" ht="15" x14ac:dyDescent="0.25">
      <c r="D440" s="40"/>
    </row>
    <row r="441" spans="4:4" ht="15" x14ac:dyDescent="0.25">
      <c r="D441" s="40"/>
    </row>
    <row r="442" spans="4:4" ht="15" x14ac:dyDescent="0.25">
      <c r="D442" s="40"/>
    </row>
    <row r="443" spans="4:4" ht="15" x14ac:dyDescent="0.25">
      <c r="D443" s="40"/>
    </row>
    <row r="444" spans="4:4" ht="15" x14ac:dyDescent="0.25">
      <c r="D444" s="40"/>
    </row>
    <row r="445" spans="4:4" ht="15" x14ac:dyDescent="0.25">
      <c r="D445" s="40"/>
    </row>
    <row r="446" spans="4:4" ht="15" x14ac:dyDescent="0.25">
      <c r="D446" s="40"/>
    </row>
    <row r="447" spans="4:4" ht="15" x14ac:dyDescent="0.25">
      <c r="D447" s="40"/>
    </row>
    <row r="448" spans="4:4" ht="15" x14ac:dyDescent="0.25">
      <c r="D448" s="40"/>
    </row>
    <row r="449" spans="4:4" ht="15" x14ac:dyDescent="0.25">
      <c r="D449" s="40"/>
    </row>
    <row r="450" spans="4:4" ht="15" x14ac:dyDescent="0.25">
      <c r="D450" s="40"/>
    </row>
    <row r="451" spans="4:4" x14ac:dyDescent="0.25">
      <c r="D451" s="42"/>
    </row>
    <row r="452" spans="4:4" ht="15" x14ac:dyDescent="0.25">
      <c r="D452" s="40"/>
    </row>
    <row r="453" spans="4:4" ht="15" x14ac:dyDescent="0.25">
      <c r="D453" s="40"/>
    </row>
    <row r="454" spans="4:4" ht="15" x14ac:dyDescent="0.25">
      <c r="D454" s="40"/>
    </row>
    <row r="455" spans="4:4" ht="15" x14ac:dyDescent="0.25">
      <c r="D455" s="40"/>
    </row>
    <row r="456" spans="4:4" ht="15" x14ac:dyDescent="0.25">
      <c r="D456" s="40"/>
    </row>
    <row r="457" spans="4:4" ht="15" x14ac:dyDescent="0.25">
      <c r="D457" s="40"/>
    </row>
    <row r="458" spans="4:4" ht="15" x14ac:dyDescent="0.25">
      <c r="D458" s="40"/>
    </row>
    <row r="459" spans="4:4" ht="15" x14ac:dyDescent="0.25">
      <c r="D459" s="40"/>
    </row>
    <row r="460" spans="4:4" ht="15" x14ac:dyDescent="0.25">
      <c r="D460" s="40"/>
    </row>
    <row r="461" spans="4:4" ht="15" x14ac:dyDescent="0.25">
      <c r="D461" s="40"/>
    </row>
    <row r="462" spans="4:4" ht="15" x14ac:dyDescent="0.25">
      <c r="D462" s="40"/>
    </row>
    <row r="463" spans="4:4" ht="15" x14ac:dyDescent="0.25">
      <c r="D463" s="40"/>
    </row>
    <row r="464" spans="4:4" ht="15" x14ac:dyDescent="0.25">
      <c r="D464" s="40"/>
    </row>
    <row r="465" spans="4:4" ht="15" x14ac:dyDescent="0.25">
      <c r="D465" s="40"/>
    </row>
    <row r="466" spans="4:4" ht="15" x14ac:dyDescent="0.25">
      <c r="D466" s="40"/>
    </row>
    <row r="467" spans="4:4" ht="15" x14ac:dyDescent="0.25">
      <c r="D467" s="40"/>
    </row>
    <row r="468" spans="4:4" ht="15" x14ac:dyDescent="0.25">
      <c r="D468" s="40"/>
    </row>
    <row r="469" spans="4:4" ht="15" x14ac:dyDescent="0.25">
      <c r="D469" s="40"/>
    </row>
    <row r="470" spans="4:4" ht="15" x14ac:dyDescent="0.25">
      <c r="D470" s="40"/>
    </row>
    <row r="471" spans="4:4" ht="15" x14ac:dyDescent="0.25">
      <c r="D471" s="40"/>
    </row>
    <row r="472" spans="4:4" ht="15" x14ac:dyDescent="0.25">
      <c r="D472" s="40"/>
    </row>
    <row r="473" spans="4:4" ht="15" x14ac:dyDescent="0.25">
      <c r="D473" s="40"/>
    </row>
    <row r="474" spans="4:4" ht="15" x14ac:dyDescent="0.25">
      <c r="D474" s="40"/>
    </row>
    <row r="475" spans="4:4" ht="15" x14ac:dyDescent="0.25">
      <c r="D475" s="40"/>
    </row>
    <row r="476" spans="4:4" ht="15" x14ac:dyDescent="0.25">
      <c r="D476" s="40"/>
    </row>
    <row r="477" spans="4:4" ht="15" x14ac:dyDescent="0.25">
      <c r="D477" s="40"/>
    </row>
    <row r="478" spans="4:4" ht="15" x14ac:dyDescent="0.25">
      <c r="D478" s="40"/>
    </row>
    <row r="479" spans="4:4" ht="15" x14ac:dyDescent="0.25">
      <c r="D479" s="40"/>
    </row>
    <row r="480" spans="4:4" ht="15" x14ac:dyDescent="0.25">
      <c r="D480" s="40"/>
    </row>
    <row r="481" spans="4:4" ht="15" x14ac:dyDescent="0.25">
      <c r="D481" s="40"/>
    </row>
    <row r="482" spans="4:4" ht="15" x14ac:dyDescent="0.25">
      <c r="D482" s="40"/>
    </row>
    <row r="483" spans="4:4" ht="15" x14ac:dyDescent="0.25">
      <c r="D483" s="40"/>
    </row>
    <row r="484" spans="4:4" ht="15" x14ac:dyDescent="0.25">
      <c r="D484" s="40"/>
    </row>
    <row r="485" spans="4:4" ht="15" x14ac:dyDescent="0.25">
      <c r="D485" s="40"/>
    </row>
    <row r="486" spans="4:4" ht="15" x14ac:dyDescent="0.25">
      <c r="D486" s="40"/>
    </row>
    <row r="487" spans="4:4" ht="15" x14ac:dyDescent="0.25">
      <c r="D487" s="40"/>
    </row>
    <row r="488" spans="4:4" ht="15" x14ac:dyDescent="0.25">
      <c r="D488" s="40"/>
    </row>
    <row r="489" spans="4:4" ht="15" x14ac:dyDescent="0.25">
      <c r="D489" s="40"/>
    </row>
    <row r="490" spans="4:4" ht="15" x14ac:dyDescent="0.25">
      <c r="D490" s="40"/>
    </row>
    <row r="491" spans="4:4" ht="15" x14ac:dyDescent="0.25">
      <c r="D491" s="40"/>
    </row>
    <row r="492" spans="4:4" ht="15" x14ac:dyDescent="0.25">
      <c r="D492" s="40"/>
    </row>
    <row r="493" spans="4:4" ht="15" x14ac:dyDescent="0.25">
      <c r="D493" s="40"/>
    </row>
    <row r="494" spans="4:4" ht="15" x14ac:dyDescent="0.25">
      <c r="D494" s="40"/>
    </row>
    <row r="495" spans="4:4" ht="15" x14ac:dyDescent="0.25">
      <c r="D495" s="40"/>
    </row>
    <row r="496" spans="4:4" ht="15" x14ac:dyDescent="0.25">
      <c r="D496" s="40"/>
    </row>
    <row r="497" spans="4:4" ht="15" x14ac:dyDescent="0.25">
      <c r="D497" s="40"/>
    </row>
    <row r="498" spans="4:4" ht="15" x14ac:dyDescent="0.25">
      <c r="D498" s="40"/>
    </row>
    <row r="499" spans="4:4" ht="15" x14ac:dyDescent="0.25">
      <c r="D499" s="40"/>
    </row>
    <row r="500" spans="4:4" ht="15" x14ac:dyDescent="0.25">
      <c r="D500" s="40"/>
    </row>
    <row r="501" spans="4:4" ht="15" x14ac:dyDescent="0.25">
      <c r="D501" s="40"/>
    </row>
    <row r="502" spans="4:4" ht="15" x14ac:dyDescent="0.25">
      <c r="D502" s="40"/>
    </row>
    <row r="503" spans="4:4" ht="15" x14ac:dyDescent="0.25">
      <c r="D503" s="40"/>
    </row>
    <row r="504" spans="4:4" ht="15" x14ac:dyDescent="0.25">
      <c r="D504" s="40"/>
    </row>
    <row r="505" spans="4:4" ht="15" x14ac:dyDescent="0.25">
      <c r="D505" s="40"/>
    </row>
    <row r="506" spans="4:4" ht="15" x14ac:dyDescent="0.25">
      <c r="D506" s="40"/>
    </row>
    <row r="507" spans="4:4" ht="15" x14ac:dyDescent="0.25">
      <c r="D507" s="40"/>
    </row>
    <row r="508" spans="4:4" ht="15" x14ac:dyDescent="0.25">
      <c r="D508" s="40"/>
    </row>
    <row r="509" spans="4:4" ht="15" x14ac:dyDescent="0.25">
      <c r="D509" s="40"/>
    </row>
    <row r="510" spans="4:4" ht="15" x14ac:dyDescent="0.25">
      <c r="D510" s="40"/>
    </row>
    <row r="511" spans="4:4" ht="15" x14ac:dyDescent="0.25">
      <c r="D511" s="40"/>
    </row>
    <row r="512" spans="4:4" ht="15" x14ac:dyDescent="0.25">
      <c r="D512" s="40"/>
    </row>
    <row r="513" spans="4:4" ht="15" x14ac:dyDescent="0.25">
      <c r="D513" s="40"/>
    </row>
    <row r="514" spans="4:4" ht="15" x14ac:dyDescent="0.25">
      <c r="D514" s="40"/>
    </row>
    <row r="515" spans="4:4" ht="15" x14ac:dyDescent="0.25">
      <c r="D515" s="40"/>
    </row>
    <row r="516" spans="4:4" ht="15" x14ac:dyDescent="0.25">
      <c r="D516" s="40"/>
    </row>
    <row r="517" spans="4:4" ht="15" x14ac:dyDescent="0.25">
      <c r="D517" s="40"/>
    </row>
    <row r="518" spans="4:4" ht="15" x14ac:dyDescent="0.25">
      <c r="D518" s="40"/>
    </row>
    <row r="519" spans="4:4" ht="15" x14ac:dyDescent="0.25">
      <c r="D519" s="40"/>
    </row>
    <row r="520" spans="4:4" ht="15" x14ac:dyDescent="0.25">
      <c r="D520" s="40"/>
    </row>
    <row r="521" spans="4:4" ht="15" x14ac:dyDescent="0.25">
      <c r="D521" s="40"/>
    </row>
    <row r="522" spans="4:4" ht="15" x14ac:dyDescent="0.25">
      <c r="D522" s="40"/>
    </row>
    <row r="523" spans="4:4" ht="15" x14ac:dyDescent="0.25">
      <c r="D523" s="40"/>
    </row>
    <row r="524" spans="4:4" ht="15" x14ac:dyDescent="0.25">
      <c r="D524" s="40"/>
    </row>
    <row r="525" spans="4:4" ht="15" x14ac:dyDescent="0.25">
      <c r="D525" s="40"/>
    </row>
    <row r="526" spans="4:4" ht="15" x14ac:dyDescent="0.25">
      <c r="D526" s="40"/>
    </row>
    <row r="527" spans="4:4" ht="15" x14ac:dyDescent="0.25">
      <c r="D527" s="40"/>
    </row>
    <row r="528" spans="4:4" ht="15" x14ac:dyDescent="0.25">
      <c r="D528" s="40"/>
    </row>
    <row r="529" spans="4:4" ht="15" x14ac:dyDescent="0.25">
      <c r="D529" s="40"/>
    </row>
    <row r="530" spans="4:4" ht="15" x14ac:dyDescent="0.25">
      <c r="D530" s="40"/>
    </row>
    <row r="531" spans="4:4" ht="15" x14ac:dyDescent="0.25">
      <c r="D531" s="40"/>
    </row>
    <row r="532" spans="4:4" ht="15" x14ac:dyDescent="0.25">
      <c r="D532" s="40"/>
    </row>
    <row r="533" spans="4:4" ht="15" x14ac:dyDescent="0.25">
      <c r="D533" s="40"/>
    </row>
    <row r="534" spans="4:4" ht="15" x14ac:dyDescent="0.25">
      <c r="D534" s="40"/>
    </row>
    <row r="535" spans="4:4" ht="15" x14ac:dyDescent="0.25">
      <c r="D535" s="40"/>
    </row>
    <row r="536" spans="4:4" ht="15" x14ac:dyDescent="0.25">
      <c r="D536" s="40"/>
    </row>
    <row r="537" spans="4:4" ht="15" x14ac:dyDescent="0.25">
      <c r="D537" s="40"/>
    </row>
    <row r="538" spans="4:4" ht="15" x14ac:dyDescent="0.25">
      <c r="D538" s="40"/>
    </row>
    <row r="539" spans="4:4" ht="15" x14ac:dyDescent="0.25">
      <c r="D539" s="40"/>
    </row>
    <row r="540" spans="4:4" ht="15" x14ac:dyDescent="0.25">
      <c r="D540" s="40"/>
    </row>
    <row r="541" spans="4:4" ht="15" x14ac:dyDescent="0.25">
      <c r="D541" s="40"/>
    </row>
    <row r="542" spans="4:4" ht="15" x14ac:dyDescent="0.25">
      <c r="D542" s="40"/>
    </row>
    <row r="543" spans="4:4" ht="15" x14ac:dyDescent="0.25">
      <c r="D543" s="40"/>
    </row>
    <row r="544" spans="4:4" ht="15" x14ac:dyDescent="0.25">
      <c r="D544" s="40"/>
    </row>
    <row r="545" spans="4:4" ht="15" x14ac:dyDescent="0.25">
      <c r="D545" s="40"/>
    </row>
    <row r="546" spans="4:4" ht="15" x14ac:dyDescent="0.25">
      <c r="D546" s="40"/>
    </row>
    <row r="547" spans="4:4" ht="15" x14ac:dyDescent="0.25">
      <c r="D547" s="40"/>
    </row>
    <row r="548" spans="4:4" ht="15" x14ac:dyDescent="0.25">
      <c r="D548" s="40"/>
    </row>
    <row r="549" spans="4:4" ht="15" x14ac:dyDescent="0.25">
      <c r="D549" s="40"/>
    </row>
    <row r="550" spans="4:4" ht="15" x14ac:dyDescent="0.25">
      <c r="D550" s="40"/>
    </row>
    <row r="551" spans="4:4" ht="15" x14ac:dyDescent="0.25">
      <c r="D551" s="40"/>
    </row>
    <row r="552" spans="4:4" ht="15" x14ac:dyDescent="0.25">
      <c r="D552" s="40"/>
    </row>
    <row r="553" spans="4:4" ht="15" x14ac:dyDescent="0.25">
      <c r="D553" s="40"/>
    </row>
    <row r="554" spans="4:4" ht="15" x14ac:dyDescent="0.25">
      <c r="D554" s="40"/>
    </row>
    <row r="555" spans="4:4" ht="15" x14ac:dyDescent="0.25">
      <c r="D555" s="40"/>
    </row>
    <row r="556" spans="4:4" ht="15" x14ac:dyDescent="0.25">
      <c r="D556" s="40"/>
    </row>
    <row r="557" spans="4:4" ht="15" x14ac:dyDescent="0.25">
      <c r="D557" s="40"/>
    </row>
    <row r="558" spans="4:4" ht="15" x14ac:dyDescent="0.25">
      <c r="D558" s="40"/>
    </row>
    <row r="559" spans="4:4" ht="15" x14ac:dyDescent="0.25">
      <c r="D559" s="40"/>
    </row>
    <row r="560" spans="4:4" ht="15" x14ac:dyDescent="0.25">
      <c r="D560" s="40"/>
    </row>
    <row r="561" spans="4:4" ht="15" x14ac:dyDescent="0.25">
      <c r="D561" s="40"/>
    </row>
    <row r="562" spans="4:4" ht="15" x14ac:dyDescent="0.25">
      <c r="D562" s="40"/>
    </row>
    <row r="563" spans="4:4" ht="15" x14ac:dyDescent="0.25">
      <c r="D563" s="40"/>
    </row>
    <row r="564" spans="4:4" ht="15" x14ac:dyDescent="0.25">
      <c r="D564" s="40"/>
    </row>
    <row r="565" spans="4:4" ht="15" x14ac:dyDescent="0.25">
      <c r="D565" s="40"/>
    </row>
    <row r="566" spans="4:4" ht="15" x14ac:dyDescent="0.25">
      <c r="D566" s="40"/>
    </row>
    <row r="567" spans="4:4" ht="15" x14ac:dyDescent="0.25">
      <c r="D567" s="40"/>
    </row>
    <row r="568" spans="4:4" ht="15" x14ac:dyDescent="0.25">
      <c r="D568" s="40"/>
    </row>
    <row r="569" spans="4:4" ht="15" x14ac:dyDescent="0.25">
      <c r="D569" s="40"/>
    </row>
    <row r="570" spans="4:4" ht="15" x14ac:dyDescent="0.25">
      <c r="D570" s="40"/>
    </row>
    <row r="571" spans="4:4" ht="15" x14ac:dyDescent="0.25">
      <c r="D571" s="40"/>
    </row>
    <row r="572" spans="4:4" ht="15" x14ac:dyDescent="0.25">
      <c r="D572" s="40"/>
    </row>
    <row r="573" spans="4:4" ht="15" x14ac:dyDescent="0.25">
      <c r="D573" s="40"/>
    </row>
    <row r="574" spans="4:4" ht="15" x14ac:dyDescent="0.25">
      <c r="D574" s="40"/>
    </row>
    <row r="575" spans="4:4" ht="15" x14ac:dyDescent="0.25">
      <c r="D575" s="40"/>
    </row>
    <row r="576" spans="4:4" ht="15" x14ac:dyDescent="0.25">
      <c r="D576" s="40"/>
    </row>
    <row r="577" spans="4:4" ht="15" x14ac:dyDescent="0.25">
      <c r="D577" s="40"/>
    </row>
    <row r="578" spans="4:4" ht="15" x14ac:dyDescent="0.25">
      <c r="D578" s="40"/>
    </row>
    <row r="579" spans="4:4" ht="15" x14ac:dyDescent="0.25">
      <c r="D579" s="40"/>
    </row>
    <row r="580" spans="4:4" ht="15" x14ac:dyDescent="0.25">
      <c r="D580" s="40"/>
    </row>
    <row r="581" spans="4:4" ht="15" x14ac:dyDescent="0.25">
      <c r="D581" s="40"/>
    </row>
    <row r="582" spans="4:4" ht="15" x14ac:dyDescent="0.25">
      <c r="D582" s="40"/>
    </row>
    <row r="583" spans="4:4" ht="15" x14ac:dyDescent="0.25">
      <c r="D583" s="40"/>
    </row>
    <row r="584" spans="4:4" ht="15" x14ac:dyDescent="0.25">
      <c r="D584" s="40"/>
    </row>
    <row r="585" spans="4:4" ht="15" x14ac:dyDescent="0.25">
      <c r="D585" s="40"/>
    </row>
    <row r="586" spans="4:4" ht="15" x14ac:dyDescent="0.25">
      <c r="D586" s="40"/>
    </row>
    <row r="587" spans="4:4" ht="15" x14ac:dyDescent="0.25">
      <c r="D587" s="40"/>
    </row>
    <row r="588" spans="4:4" ht="15" x14ac:dyDescent="0.25">
      <c r="D588" s="40"/>
    </row>
    <row r="589" spans="4:4" ht="15" x14ac:dyDescent="0.25">
      <c r="D589" s="40"/>
    </row>
    <row r="590" spans="4:4" ht="15" x14ac:dyDescent="0.25">
      <c r="D590" s="40"/>
    </row>
    <row r="591" spans="4:4" ht="15" x14ac:dyDescent="0.25">
      <c r="D591" s="40"/>
    </row>
    <row r="592" spans="4:4" ht="15" x14ac:dyDescent="0.25">
      <c r="D592" s="40"/>
    </row>
    <row r="593" spans="4:4" ht="15" x14ac:dyDescent="0.25">
      <c r="D593" s="40"/>
    </row>
    <row r="594" spans="4:4" ht="15" x14ac:dyDescent="0.25">
      <c r="D594" s="40"/>
    </row>
    <row r="595" spans="4:4" ht="15" x14ac:dyDescent="0.25">
      <c r="D595" s="40"/>
    </row>
    <row r="596" spans="4:4" ht="15" x14ac:dyDescent="0.25">
      <c r="D596" s="40"/>
    </row>
    <row r="597" spans="4:4" ht="15" x14ac:dyDescent="0.25">
      <c r="D597" s="40"/>
    </row>
    <row r="598" spans="4:4" ht="15" x14ac:dyDescent="0.25">
      <c r="D598" s="40"/>
    </row>
    <row r="599" spans="4:4" ht="15" x14ac:dyDescent="0.25">
      <c r="D599" s="40"/>
    </row>
    <row r="600" spans="4:4" ht="15" x14ac:dyDescent="0.25">
      <c r="D600" s="40"/>
    </row>
    <row r="601" spans="4:4" ht="15" x14ac:dyDescent="0.25">
      <c r="D601" s="40"/>
    </row>
    <row r="602" spans="4:4" ht="15" x14ac:dyDescent="0.25">
      <c r="D602" s="40"/>
    </row>
    <row r="603" spans="4:4" ht="15" x14ac:dyDescent="0.25">
      <c r="D603" s="40"/>
    </row>
    <row r="604" spans="4:4" ht="15" x14ac:dyDescent="0.25">
      <c r="D604" s="40"/>
    </row>
    <row r="605" spans="4:4" ht="15" x14ac:dyDescent="0.25">
      <c r="D605" s="40"/>
    </row>
    <row r="606" spans="4:4" ht="15" x14ac:dyDescent="0.25">
      <c r="D606" s="40"/>
    </row>
    <row r="607" spans="4:4" ht="15" x14ac:dyDescent="0.25">
      <c r="D607" s="40"/>
    </row>
    <row r="608" spans="4:4" ht="15" x14ac:dyDescent="0.25">
      <c r="D608" s="40"/>
    </row>
    <row r="609" spans="4:4" ht="15" x14ac:dyDescent="0.25">
      <c r="D609" s="40"/>
    </row>
    <row r="610" spans="4:4" ht="15" x14ac:dyDescent="0.25">
      <c r="D610" s="40"/>
    </row>
    <row r="611" spans="4:4" ht="15" x14ac:dyDescent="0.25">
      <c r="D611" s="40"/>
    </row>
    <row r="612" spans="4:4" ht="15" x14ac:dyDescent="0.25">
      <c r="D612" s="40"/>
    </row>
    <row r="613" spans="4:4" ht="15" x14ac:dyDescent="0.25">
      <c r="D613" s="40"/>
    </row>
    <row r="614" spans="4:4" ht="15" x14ac:dyDescent="0.25">
      <c r="D614" s="40"/>
    </row>
    <row r="615" spans="4:4" ht="15" x14ac:dyDescent="0.25">
      <c r="D615" s="40"/>
    </row>
    <row r="616" spans="4:4" ht="15" x14ac:dyDescent="0.25">
      <c r="D616" s="40"/>
    </row>
    <row r="617" spans="4:4" ht="15" x14ac:dyDescent="0.25">
      <c r="D617" s="40"/>
    </row>
    <row r="618" spans="4:4" ht="15" x14ac:dyDescent="0.25">
      <c r="D618" s="40"/>
    </row>
    <row r="619" spans="4:4" ht="15" x14ac:dyDescent="0.25">
      <c r="D619" s="40"/>
    </row>
    <row r="620" spans="4:4" ht="15" x14ac:dyDescent="0.25">
      <c r="D620" s="40"/>
    </row>
    <row r="621" spans="4:4" ht="15" x14ac:dyDescent="0.25">
      <c r="D621" s="40"/>
    </row>
    <row r="622" spans="4:4" ht="15" x14ac:dyDescent="0.25">
      <c r="D622" s="40"/>
    </row>
    <row r="623" spans="4:4" ht="15" x14ac:dyDescent="0.25">
      <c r="D623" s="40"/>
    </row>
    <row r="624" spans="4:4" ht="15" x14ac:dyDescent="0.25">
      <c r="D624" s="40"/>
    </row>
    <row r="625" spans="4:4" ht="15" x14ac:dyDescent="0.25">
      <c r="D625" s="40"/>
    </row>
    <row r="626" spans="4:4" ht="15" x14ac:dyDescent="0.25">
      <c r="D626" s="40"/>
    </row>
    <row r="627" spans="4:4" ht="15" x14ac:dyDescent="0.25">
      <c r="D627" s="40"/>
    </row>
    <row r="628" spans="4:4" ht="15" x14ac:dyDescent="0.25">
      <c r="D628" s="40"/>
    </row>
    <row r="629" spans="4:4" ht="15" x14ac:dyDescent="0.25">
      <c r="D629" s="40"/>
    </row>
    <row r="630" spans="4:4" ht="15" x14ac:dyDescent="0.25">
      <c r="D630" s="40"/>
    </row>
    <row r="631" spans="4:4" ht="15" x14ac:dyDescent="0.25">
      <c r="D631" s="40"/>
    </row>
    <row r="632" spans="4:4" ht="15" x14ac:dyDescent="0.25">
      <c r="D632" s="40"/>
    </row>
    <row r="633" spans="4:4" ht="15" x14ac:dyDescent="0.25">
      <c r="D633" s="40"/>
    </row>
    <row r="634" spans="4:4" ht="15" x14ac:dyDescent="0.25">
      <c r="D634" s="40"/>
    </row>
    <row r="635" spans="4:4" ht="15" x14ac:dyDescent="0.25">
      <c r="D635" s="40"/>
    </row>
    <row r="636" spans="4:4" ht="15" x14ac:dyDescent="0.25">
      <c r="D636" s="40"/>
    </row>
    <row r="637" spans="4:4" ht="15" x14ac:dyDescent="0.25">
      <c r="D637" s="40"/>
    </row>
    <row r="638" spans="4:4" ht="15" x14ac:dyDescent="0.25">
      <c r="D638" s="40"/>
    </row>
    <row r="639" spans="4:4" ht="15" x14ac:dyDescent="0.25">
      <c r="D639" s="40"/>
    </row>
    <row r="640" spans="4:4" ht="15" x14ac:dyDescent="0.25">
      <c r="D640" s="40"/>
    </row>
    <row r="641" spans="4:4" ht="15" x14ac:dyDescent="0.25">
      <c r="D641" s="40"/>
    </row>
    <row r="642" spans="4:4" ht="15" x14ac:dyDescent="0.25">
      <c r="D642" s="40"/>
    </row>
    <row r="643" spans="4:4" ht="15" x14ac:dyDescent="0.25">
      <c r="D643" s="40"/>
    </row>
    <row r="644" spans="4:4" ht="15" x14ac:dyDescent="0.25">
      <c r="D644" s="40"/>
    </row>
    <row r="645" spans="4:4" ht="15" x14ac:dyDescent="0.25">
      <c r="D645" s="40"/>
    </row>
    <row r="646" spans="4:4" ht="15" x14ac:dyDescent="0.25">
      <c r="D646" s="40"/>
    </row>
    <row r="647" spans="4:4" ht="15" x14ac:dyDescent="0.25">
      <c r="D647" s="40"/>
    </row>
    <row r="648" spans="4:4" ht="15" x14ac:dyDescent="0.25">
      <c r="D648" s="40"/>
    </row>
    <row r="649" spans="4:4" ht="15" x14ac:dyDescent="0.25">
      <c r="D649" s="40"/>
    </row>
    <row r="650" spans="4:4" ht="15" x14ac:dyDescent="0.25">
      <c r="D650" s="40"/>
    </row>
    <row r="651" spans="4:4" ht="15" x14ac:dyDescent="0.25">
      <c r="D651" s="40"/>
    </row>
    <row r="652" spans="4:4" ht="15" x14ac:dyDescent="0.25">
      <c r="D652" s="40"/>
    </row>
    <row r="653" spans="4:4" ht="15" x14ac:dyDescent="0.25">
      <c r="D653" s="40"/>
    </row>
    <row r="654" spans="4:4" ht="15" x14ac:dyDescent="0.25">
      <c r="D654" s="40"/>
    </row>
    <row r="655" spans="4:4" ht="15" x14ac:dyDescent="0.25">
      <c r="D655" s="40"/>
    </row>
    <row r="656" spans="4:4" ht="15" x14ac:dyDescent="0.25">
      <c r="D656" s="40"/>
    </row>
    <row r="657" spans="4:4" ht="15" x14ac:dyDescent="0.25">
      <c r="D657" s="40"/>
    </row>
    <row r="658" spans="4:4" ht="15" x14ac:dyDescent="0.25">
      <c r="D658" s="40"/>
    </row>
    <row r="659" spans="4:4" ht="15" x14ac:dyDescent="0.25">
      <c r="D659" s="40"/>
    </row>
    <row r="660" spans="4:4" ht="15" x14ac:dyDescent="0.25">
      <c r="D660" s="40"/>
    </row>
    <row r="661" spans="4:4" ht="15" x14ac:dyDescent="0.25">
      <c r="D661" s="40"/>
    </row>
    <row r="662" spans="4:4" ht="15" x14ac:dyDescent="0.25">
      <c r="D662" s="40"/>
    </row>
    <row r="663" spans="4:4" ht="15" x14ac:dyDescent="0.25">
      <c r="D663" s="40"/>
    </row>
    <row r="664" spans="4:4" ht="15" x14ac:dyDescent="0.25">
      <c r="D664" s="40"/>
    </row>
    <row r="665" spans="4:4" ht="15" x14ac:dyDescent="0.25">
      <c r="D665" s="40"/>
    </row>
    <row r="666" spans="4:4" ht="15" x14ac:dyDescent="0.25">
      <c r="D666" s="40"/>
    </row>
    <row r="667" spans="4:4" ht="15" x14ac:dyDescent="0.25">
      <c r="D667" s="40"/>
    </row>
    <row r="668" spans="4:4" ht="15" x14ac:dyDescent="0.25">
      <c r="D668" s="40"/>
    </row>
    <row r="669" spans="4:4" ht="15" x14ac:dyDescent="0.25">
      <c r="D669" s="40"/>
    </row>
    <row r="670" spans="4:4" ht="15" x14ac:dyDescent="0.25">
      <c r="D670" s="40"/>
    </row>
    <row r="671" spans="4:4" ht="15" x14ac:dyDescent="0.25">
      <c r="D671" s="40"/>
    </row>
    <row r="672" spans="4:4" ht="15" x14ac:dyDescent="0.25">
      <c r="D672" s="40"/>
    </row>
    <row r="673" spans="4:4" ht="15" x14ac:dyDescent="0.25">
      <c r="D673" s="40"/>
    </row>
    <row r="674" spans="4:4" ht="15" x14ac:dyDescent="0.25">
      <c r="D674" s="40"/>
    </row>
    <row r="675" spans="4:4" ht="15" x14ac:dyDescent="0.25">
      <c r="D675" s="40"/>
    </row>
    <row r="676" spans="4:4" ht="15" x14ac:dyDescent="0.25">
      <c r="D676" s="40"/>
    </row>
    <row r="677" spans="4:4" ht="15" x14ac:dyDescent="0.25">
      <c r="D677" s="40"/>
    </row>
    <row r="678" spans="4:4" ht="15" x14ac:dyDescent="0.25">
      <c r="D678" s="40"/>
    </row>
    <row r="679" spans="4:4" ht="15" x14ac:dyDescent="0.25">
      <c r="D679" s="40"/>
    </row>
    <row r="680" spans="4:4" ht="15" x14ac:dyDescent="0.25">
      <c r="D680" s="40"/>
    </row>
    <row r="681" spans="4:4" ht="15" x14ac:dyDescent="0.25">
      <c r="D681" s="40"/>
    </row>
    <row r="682" spans="4:4" ht="15" x14ac:dyDescent="0.25">
      <c r="D682" s="40"/>
    </row>
    <row r="683" spans="4:4" ht="15" x14ac:dyDescent="0.25">
      <c r="D683" s="40"/>
    </row>
    <row r="684" spans="4:4" ht="15" x14ac:dyDescent="0.25">
      <c r="D684" s="40"/>
    </row>
    <row r="685" spans="4:4" ht="15" x14ac:dyDescent="0.25">
      <c r="D685" s="40"/>
    </row>
    <row r="686" spans="4:4" ht="15" x14ac:dyDescent="0.25">
      <c r="D686" s="40"/>
    </row>
    <row r="687" spans="4:4" ht="15" x14ac:dyDescent="0.25">
      <c r="D687" s="40"/>
    </row>
    <row r="688" spans="4:4" ht="15" x14ac:dyDescent="0.25">
      <c r="D688" s="40"/>
    </row>
    <row r="689" spans="4:4" ht="15" x14ac:dyDescent="0.25">
      <c r="D689" s="40"/>
    </row>
    <row r="690" spans="4:4" ht="15" x14ac:dyDescent="0.25">
      <c r="D690" s="40"/>
    </row>
    <row r="691" spans="4:4" ht="15" x14ac:dyDescent="0.25">
      <c r="D691" s="40"/>
    </row>
    <row r="692" spans="4:4" ht="15" x14ac:dyDescent="0.25">
      <c r="D692" s="40"/>
    </row>
    <row r="693" spans="4:4" ht="15" x14ac:dyDescent="0.25">
      <c r="D693" s="40"/>
    </row>
    <row r="694" spans="4:4" ht="15" x14ac:dyDescent="0.25">
      <c r="D694" s="40"/>
    </row>
    <row r="695" spans="4:4" ht="15" x14ac:dyDescent="0.25">
      <c r="D695" s="40"/>
    </row>
    <row r="696" spans="4:4" ht="15" x14ac:dyDescent="0.25">
      <c r="D696" s="40"/>
    </row>
    <row r="697" spans="4:4" ht="15" x14ac:dyDescent="0.25">
      <c r="D697" s="40"/>
    </row>
    <row r="698" spans="4:4" ht="15" x14ac:dyDescent="0.25">
      <c r="D698" s="40"/>
    </row>
    <row r="699" spans="4:4" ht="15" x14ac:dyDescent="0.25">
      <c r="D699" s="40"/>
    </row>
    <row r="700" spans="4:4" ht="15" x14ac:dyDescent="0.25">
      <c r="D700" s="40"/>
    </row>
    <row r="701" spans="4:4" ht="15" x14ac:dyDescent="0.25">
      <c r="D701" s="40"/>
    </row>
    <row r="702" spans="4:4" ht="15" x14ac:dyDescent="0.25">
      <c r="D702" s="40"/>
    </row>
    <row r="703" spans="4:4" ht="15" x14ac:dyDescent="0.25">
      <c r="D703" s="40"/>
    </row>
    <row r="704" spans="4:4" ht="15" x14ac:dyDescent="0.25">
      <c r="D704" s="40"/>
    </row>
    <row r="705" spans="4:4" ht="15" x14ac:dyDescent="0.25">
      <c r="D705" s="40"/>
    </row>
    <row r="706" spans="4:4" ht="15" x14ac:dyDescent="0.25">
      <c r="D706" s="40"/>
    </row>
    <row r="707" spans="4:4" ht="15" x14ac:dyDescent="0.25">
      <c r="D707" s="40"/>
    </row>
    <row r="708" spans="4:4" ht="15" x14ac:dyDescent="0.25">
      <c r="D708" s="40"/>
    </row>
    <row r="709" spans="4:4" ht="15" x14ac:dyDescent="0.25">
      <c r="D709" s="40"/>
    </row>
    <row r="710" spans="4:4" ht="15" x14ac:dyDescent="0.25">
      <c r="D710" s="40"/>
    </row>
    <row r="711" spans="4:4" ht="15" x14ac:dyDescent="0.25">
      <c r="D711" s="40"/>
    </row>
    <row r="712" spans="4:4" ht="15" x14ac:dyDescent="0.25">
      <c r="D712" s="40"/>
    </row>
    <row r="713" spans="4:4" ht="15" x14ac:dyDescent="0.25">
      <c r="D713" s="40"/>
    </row>
    <row r="714" spans="4:4" ht="15" x14ac:dyDescent="0.25">
      <c r="D714" s="40"/>
    </row>
    <row r="715" spans="4:4" ht="15" x14ac:dyDescent="0.25">
      <c r="D715" s="40"/>
    </row>
    <row r="716" spans="4:4" ht="15" x14ac:dyDescent="0.25">
      <c r="D716" s="40"/>
    </row>
    <row r="717" spans="4:4" ht="15" x14ac:dyDescent="0.25">
      <c r="D717" s="40"/>
    </row>
    <row r="718" spans="4:4" ht="15" x14ac:dyDescent="0.25">
      <c r="D718" s="40"/>
    </row>
    <row r="719" spans="4:4" ht="15" x14ac:dyDescent="0.25">
      <c r="D719" s="40"/>
    </row>
    <row r="720" spans="4:4" ht="15" x14ac:dyDescent="0.25">
      <c r="D720" s="40"/>
    </row>
    <row r="721" spans="4:4" ht="15" x14ac:dyDescent="0.25">
      <c r="D721" s="40"/>
    </row>
    <row r="722" spans="4:4" ht="15" x14ac:dyDescent="0.25">
      <c r="D722" s="40"/>
    </row>
    <row r="723" spans="4:4" ht="15" x14ac:dyDescent="0.25">
      <c r="D723" s="40"/>
    </row>
    <row r="724" spans="4:4" ht="15" x14ac:dyDescent="0.25">
      <c r="D724" s="40"/>
    </row>
    <row r="725" spans="4:4" ht="15" x14ac:dyDescent="0.25">
      <c r="D725" s="40"/>
    </row>
    <row r="726" spans="4:4" ht="15" x14ac:dyDescent="0.25">
      <c r="D726" s="40"/>
    </row>
    <row r="727" spans="4:4" ht="15" x14ac:dyDescent="0.25">
      <c r="D727" s="40"/>
    </row>
    <row r="728" spans="4:4" ht="15" x14ac:dyDescent="0.25">
      <c r="D728" s="40"/>
    </row>
    <row r="729" spans="4:4" ht="15" x14ac:dyDescent="0.25">
      <c r="D729" s="40"/>
    </row>
    <row r="730" spans="4:4" ht="15" x14ac:dyDescent="0.25">
      <c r="D730" s="40"/>
    </row>
    <row r="731" spans="4:4" ht="15" x14ac:dyDescent="0.25">
      <c r="D731" s="40"/>
    </row>
    <row r="732" spans="4:4" ht="15" x14ac:dyDescent="0.25">
      <c r="D732" s="40"/>
    </row>
    <row r="733" spans="4:4" ht="15" x14ac:dyDescent="0.25">
      <c r="D733" s="40"/>
    </row>
    <row r="734" spans="4:4" ht="15" x14ac:dyDescent="0.25">
      <c r="D734" s="40"/>
    </row>
    <row r="735" spans="4:4" ht="15" x14ac:dyDescent="0.25">
      <c r="D735" s="40"/>
    </row>
    <row r="736" spans="4:4" ht="15" x14ac:dyDescent="0.25">
      <c r="D736" s="40"/>
    </row>
    <row r="737" spans="4:4" ht="15" x14ac:dyDescent="0.25">
      <c r="D737" s="40"/>
    </row>
    <row r="738" spans="4:4" ht="15" x14ac:dyDescent="0.25">
      <c r="D738" s="40"/>
    </row>
    <row r="739" spans="4:4" ht="15" x14ac:dyDescent="0.25">
      <c r="D739" s="40"/>
    </row>
    <row r="740" spans="4:4" ht="15" x14ac:dyDescent="0.25">
      <c r="D740" s="40"/>
    </row>
    <row r="741" spans="4:4" ht="15" x14ac:dyDescent="0.25">
      <c r="D741" s="40"/>
    </row>
    <row r="742" spans="4:4" ht="15" x14ac:dyDescent="0.25">
      <c r="D742" s="40"/>
    </row>
    <row r="743" spans="4:4" ht="15" x14ac:dyDescent="0.25">
      <c r="D743" s="40"/>
    </row>
    <row r="744" spans="4:4" ht="15" x14ac:dyDescent="0.25">
      <c r="D744" s="40"/>
    </row>
    <row r="745" spans="4:4" ht="15" x14ac:dyDescent="0.25">
      <c r="D745" s="40"/>
    </row>
    <row r="746" spans="4:4" ht="15" x14ac:dyDescent="0.25">
      <c r="D746" s="40"/>
    </row>
    <row r="747" spans="4:4" ht="15" x14ac:dyDescent="0.25">
      <c r="D747" s="40"/>
    </row>
    <row r="748" spans="4:4" ht="15" x14ac:dyDescent="0.25">
      <c r="D748" s="40"/>
    </row>
    <row r="749" spans="4:4" ht="15" x14ac:dyDescent="0.25">
      <c r="D749" s="40"/>
    </row>
    <row r="750" spans="4:4" ht="15" x14ac:dyDescent="0.25">
      <c r="D750" s="40"/>
    </row>
    <row r="751" spans="4:4" ht="15" x14ac:dyDescent="0.25">
      <c r="D751" s="40"/>
    </row>
    <row r="752" spans="4:4" ht="15" x14ac:dyDescent="0.25">
      <c r="D752" s="40"/>
    </row>
    <row r="753" spans="4:4" ht="15" x14ac:dyDescent="0.25">
      <c r="D753" s="40"/>
    </row>
    <row r="754" spans="4:4" ht="15" x14ac:dyDescent="0.25">
      <c r="D754" s="40"/>
    </row>
    <row r="755" spans="4:4" ht="15" x14ac:dyDescent="0.25">
      <c r="D755" s="40"/>
    </row>
    <row r="756" spans="4:4" ht="15" x14ac:dyDescent="0.25">
      <c r="D756" s="40"/>
    </row>
    <row r="757" spans="4:4" ht="15" x14ac:dyDescent="0.25">
      <c r="D757" s="40"/>
    </row>
    <row r="758" spans="4:4" ht="15" x14ac:dyDescent="0.25">
      <c r="D758" s="40"/>
    </row>
    <row r="759" spans="4:4" ht="15" x14ac:dyDescent="0.25">
      <c r="D759" s="40"/>
    </row>
    <row r="760" spans="4:4" ht="15" x14ac:dyDescent="0.25">
      <c r="D760" s="40"/>
    </row>
    <row r="761" spans="4:4" ht="15" x14ac:dyDescent="0.25">
      <c r="D761" s="40"/>
    </row>
    <row r="762" spans="4:4" ht="15" x14ac:dyDescent="0.25">
      <c r="D762" s="40"/>
    </row>
    <row r="763" spans="4:4" ht="15" x14ac:dyDescent="0.25">
      <c r="D763" s="40"/>
    </row>
    <row r="764" spans="4:4" ht="15" x14ac:dyDescent="0.25">
      <c r="D764" s="40"/>
    </row>
    <row r="765" spans="4:4" ht="15" x14ac:dyDescent="0.25">
      <c r="D765" s="40"/>
    </row>
    <row r="766" spans="4:4" ht="15" x14ac:dyDescent="0.25">
      <c r="D766" s="40"/>
    </row>
    <row r="767" spans="4:4" ht="15" x14ac:dyDescent="0.25">
      <c r="D767" s="40"/>
    </row>
    <row r="768" spans="4:4" ht="15" x14ac:dyDescent="0.25">
      <c r="D768" s="40"/>
    </row>
    <row r="769" spans="4:4" ht="15" x14ac:dyDescent="0.25">
      <c r="D769" s="40"/>
    </row>
    <row r="770" spans="4:4" ht="15" x14ac:dyDescent="0.25">
      <c r="D770" s="40"/>
    </row>
    <row r="771" spans="4:4" ht="15" x14ac:dyDescent="0.25">
      <c r="D771" s="40"/>
    </row>
    <row r="772" spans="4:4" ht="15" x14ac:dyDescent="0.25">
      <c r="D772" s="40"/>
    </row>
    <row r="773" spans="4:4" ht="15" x14ac:dyDescent="0.25">
      <c r="D773" s="40"/>
    </row>
    <row r="774" spans="4:4" ht="15" x14ac:dyDescent="0.25">
      <c r="D774" s="40"/>
    </row>
    <row r="775" spans="4:4" ht="15" x14ac:dyDescent="0.25">
      <c r="D775" s="40"/>
    </row>
    <row r="776" spans="4:4" ht="15" x14ac:dyDescent="0.25">
      <c r="D776" s="40"/>
    </row>
    <row r="777" spans="4:4" ht="15" x14ac:dyDescent="0.25">
      <c r="D777" s="40"/>
    </row>
    <row r="778" spans="4:4" ht="15" x14ac:dyDescent="0.25">
      <c r="D778" s="40"/>
    </row>
    <row r="779" spans="4:4" ht="15" x14ac:dyDescent="0.25">
      <c r="D779" s="40"/>
    </row>
    <row r="780" spans="4:4" ht="15" x14ac:dyDescent="0.25">
      <c r="D780" s="40"/>
    </row>
    <row r="781" spans="4:4" ht="15" x14ac:dyDescent="0.25">
      <c r="D781" s="40"/>
    </row>
    <row r="782" spans="4:4" ht="15" x14ac:dyDescent="0.25">
      <c r="D782" s="40"/>
    </row>
    <row r="783" spans="4:4" ht="15" x14ac:dyDescent="0.25">
      <c r="D783" s="40"/>
    </row>
    <row r="784" spans="4:4" ht="15" x14ac:dyDescent="0.25">
      <c r="D784" s="40"/>
    </row>
    <row r="785" spans="4:4" ht="15" x14ac:dyDescent="0.25">
      <c r="D785" s="40"/>
    </row>
    <row r="786" spans="4:4" ht="15" x14ac:dyDescent="0.25">
      <c r="D786" s="40"/>
    </row>
    <row r="787" spans="4:4" ht="15" x14ac:dyDescent="0.25">
      <c r="D787" s="40"/>
    </row>
    <row r="788" spans="4:4" ht="15" x14ac:dyDescent="0.25">
      <c r="D788" s="40"/>
    </row>
    <row r="789" spans="4:4" ht="15" x14ac:dyDescent="0.25">
      <c r="D789" s="40"/>
    </row>
    <row r="790" spans="4:4" ht="15" x14ac:dyDescent="0.25">
      <c r="D790" s="40"/>
    </row>
    <row r="791" spans="4:4" ht="15" x14ac:dyDescent="0.25">
      <c r="D791" s="40"/>
    </row>
    <row r="792" spans="4:4" ht="15" x14ac:dyDescent="0.25">
      <c r="D792" s="40"/>
    </row>
    <row r="793" spans="4:4" ht="15" x14ac:dyDescent="0.25">
      <c r="D793" s="40"/>
    </row>
    <row r="794" spans="4:4" ht="15" x14ac:dyDescent="0.25">
      <c r="D794" s="40"/>
    </row>
    <row r="795" spans="4:4" ht="15" x14ac:dyDescent="0.25">
      <c r="D795" s="40"/>
    </row>
    <row r="796" spans="4:4" ht="15" x14ac:dyDescent="0.25">
      <c r="D796" s="40"/>
    </row>
    <row r="797" spans="4:4" ht="15" x14ac:dyDescent="0.25">
      <c r="D797" s="40"/>
    </row>
    <row r="798" spans="4:4" ht="15" x14ac:dyDescent="0.25">
      <c r="D798" s="40"/>
    </row>
    <row r="799" spans="4:4" ht="15" x14ac:dyDescent="0.25">
      <c r="D799" s="40"/>
    </row>
    <row r="800" spans="4:4" ht="15" x14ac:dyDescent="0.25">
      <c r="D800" s="40"/>
    </row>
    <row r="801" spans="4:4" ht="15" x14ac:dyDescent="0.25">
      <c r="D801" s="40"/>
    </row>
    <row r="802" spans="4:4" ht="15" x14ac:dyDescent="0.25">
      <c r="D802" s="40"/>
    </row>
    <row r="803" spans="4:4" ht="15" x14ac:dyDescent="0.25">
      <c r="D803" s="40"/>
    </row>
    <row r="804" spans="4:4" ht="15" x14ac:dyDescent="0.25">
      <c r="D804" s="40"/>
    </row>
    <row r="805" spans="4:4" ht="15" x14ac:dyDescent="0.25">
      <c r="D805" s="40"/>
    </row>
    <row r="806" spans="4:4" ht="15" x14ac:dyDescent="0.25">
      <c r="D806" s="40"/>
    </row>
    <row r="807" spans="4:4" ht="15" x14ac:dyDescent="0.25">
      <c r="D807" s="40"/>
    </row>
    <row r="808" spans="4:4" ht="15" x14ac:dyDescent="0.25">
      <c r="D808" s="40"/>
    </row>
    <row r="809" spans="4:4" ht="15" x14ac:dyDescent="0.25">
      <c r="D809" s="40"/>
    </row>
    <row r="810" spans="4:4" ht="15" x14ac:dyDescent="0.25">
      <c r="D810" s="40"/>
    </row>
    <row r="811" spans="4:4" ht="15" x14ac:dyDescent="0.25">
      <c r="D811" s="40"/>
    </row>
    <row r="812" spans="4:4" ht="15" x14ac:dyDescent="0.25">
      <c r="D812" s="40"/>
    </row>
    <row r="813" spans="4:4" ht="15" x14ac:dyDescent="0.25">
      <c r="D813" s="40"/>
    </row>
    <row r="814" spans="4:4" ht="15" x14ac:dyDescent="0.25">
      <c r="D814" s="40"/>
    </row>
    <row r="815" spans="4:4" ht="15" x14ac:dyDescent="0.25">
      <c r="D815" s="40"/>
    </row>
    <row r="816" spans="4:4" ht="15" x14ac:dyDescent="0.25">
      <c r="D816" s="40"/>
    </row>
    <row r="817" spans="4:4" ht="15" x14ac:dyDescent="0.25">
      <c r="D817" s="40"/>
    </row>
    <row r="818" spans="4:4" ht="15" x14ac:dyDescent="0.25">
      <c r="D818" s="40"/>
    </row>
    <row r="819" spans="4:4" ht="15" x14ac:dyDescent="0.25">
      <c r="D819" s="40"/>
    </row>
    <row r="820" spans="4:4" ht="15" x14ac:dyDescent="0.25">
      <c r="D820" s="40"/>
    </row>
    <row r="821" spans="4:4" ht="15" x14ac:dyDescent="0.25">
      <c r="D821" s="40"/>
    </row>
    <row r="822" spans="4:4" ht="15" x14ac:dyDescent="0.25">
      <c r="D822" s="40"/>
    </row>
    <row r="823" spans="4:4" ht="15" x14ac:dyDescent="0.25">
      <c r="D823" s="40"/>
    </row>
    <row r="824" spans="4:4" ht="15" x14ac:dyDescent="0.25">
      <c r="D824" s="40"/>
    </row>
    <row r="825" spans="4:4" ht="15" x14ac:dyDescent="0.25">
      <c r="D825" s="40"/>
    </row>
    <row r="826" spans="4:4" ht="15" x14ac:dyDescent="0.25">
      <c r="D826" s="40"/>
    </row>
    <row r="827" spans="4:4" ht="15" x14ac:dyDescent="0.25">
      <c r="D827" s="40"/>
    </row>
    <row r="828" spans="4:4" ht="15" x14ac:dyDescent="0.25">
      <c r="D828" s="40"/>
    </row>
    <row r="829" spans="4:4" ht="15" x14ac:dyDescent="0.25">
      <c r="D829" s="40"/>
    </row>
    <row r="830" spans="4:4" ht="15" x14ac:dyDescent="0.25">
      <c r="D830" s="40"/>
    </row>
    <row r="831" spans="4:4" ht="15" x14ac:dyDescent="0.25">
      <c r="D831" s="40"/>
    </row>
    <row r="832" spans="4:4" ht="15" x14ac:dyDescent="0.25">
      <c r="D832" s="40"/>
    </row>
    <row r="833" spans="4:4" ht="15" x14ac:dyDescent="0.25">
      <c r="D833" s="40"/>
    </row>
    <row r="834" spans="4:4" ht="15" x14ac:dyDescent="0.25">
      <c r="D834" s="40"/>
    </row>
    <row r="835" spans="4:4" ht="15" x14ac:dyDescent="0.25">
      <c r="D835" s="40"/>
    </row>
    <row r="836" spans="4:4" ht="15" x14ac:dyDescent="0.25">
      <c r="D836" s="40"/>
    </row>
    <row r="837" spans="4:4" ht="15" x14ac:dyDescent="0.25">
      <c r="D837" s="40"/>
    </row>
    <row r="838" spans="4:4" ht="15" x14ac:dyDescent="0.25">
      <c r="D838" s="40"/>
    </row>
    <row r="839" spans="4:4" ht="15" x14ac:dyDescent="0.25">
      <c r="D839" s="40"/>
    </row>
    <row r="840" spans="4:4" ht="15" x14ac:dyDescent="0.25">
      <c r="D840" s="40"/>
    </row>
    <row r="841" spans="4:4" ht="15" x14ac:dyDescent="0.25">
      <c r="D841" s="40"/>
    </row>
    <row r="842" spans="4:4" ht="15" x14ac:dyDescent="0.25">
      <c r="D842" s="40"/>
    </row>
    <row r="843" spans="4:4" ht="15" x14ac:dyDescent="0.25">
      <c r="D843" s="40"/>
    </row>
    <row r="844" spans="4:4" ht="15" x14ac:dyDescent="0.25">
      <c r="D844" s="40"/>
    </row>
    <row r="845" spans="4:4" ht="15" x14ac:dyDescent="0.25">
      <c r="D845" s="40"/>
    </row>
    <row r="846" spans="4:4" ht="15" x14ac:dyDescent="0.25">
      <c r="D846" s="40"/>
    </row>
    <row r="847" spans="4:4" ht="15" x14ac:dyDescent="0.25">
      <c r="D847" s="40"/>
    </row>
    <row r="848" spans="4:4" ht="15" x14ac:dyDescent="0.25">
      <c r="D848" s="40"/>
    </row>
    <row r="849" spans="4:4" ht="15" x14ac:dyDescent="0.25">
      <c r="D849" s="40"/>
    </row>
    <row r="850" spans="4:4" ht="15" x14ac:dyDescent="0.25">
      <c r="D850" s="40"/>
    </row>
    <row r="851" spans="4:4" ht="15" x14ac:dyDescent="0.25">
      <c r="D851" s="40"/>
    </row>
    <row r="852" spans="4:4" ht="15" x14ac:dyDescent="0.25">
      <c r="D852" s="40"/>
    </row>
    <row r="853" spans="4:4" ht="15" x14ac:dyDescent="0.25">
      <c r="D853" s="40"/>
    </row>
    <row r="854" spans="4:4" ht="15" x14ac:dyDescent="0.25">
      <c r="D854" s="40"/>
    </row>
    <row r="855" spans="4:4" ht="15" x14ac:dyDescent="0.25">
      <c r="D855" s="40"/>
    </row>
    <row r="856" spans="4:4" ht="15" x14ac:dyDescent="0.25">
      <c r="D856" s="40"/>
    </row>
    <row r="857" spans="4:4" ht="15" x14ac:dyDescent="0.25">
      <c r="D857" s="40"/>
    </row>
    <row r="858" spans="4:4" ht="15" x14ac:dyDescent="0.25">
      <c r="D858" s="40"/>
    </row>
    <row r="859" spans="4:4" ht="15" x14ac:dyDescent="0.25">
      <c r="D859" s="40"/>
    </row>
    <row r="860" spans="4:4" ht="15" x14ac:dyDescent="0.25">
      <c r="D860" s="40"/>
    </row>
    <row r="861" spans="4:4" ht="15" x14ac:dyDescent="0.25">
      <c r="D861" s="40"/>
    </row>
    <row r="862" spans="4:4" ht="15" x14ac:dyDescent="0.25">
      <c r="D862" s="40"/>
    </row>
    <row r="863" spans="4:4" ht="15" x14ac:dyDescent="0.25">
      <c r="D863" s="40"/>
    </row>
    <row r="864" spans="4:4" ht="15" x14ac:dyDescent="0.25">
      <c r="D864" s="40"/>
    </row>
    <row r="865" spans="4:4" ht="15" x14ac:dyDescent="0.25">
      <c r="D865" s="40"/>
    </row>
    <row r="866" spans="4:4" ht="15" x14ac:dyDescent="0.25">
      <c r="D866" s="40"/>
    </row>
    <row r="867" spans="4:4" ht="15" x14ac:dyDescent="0.25">
      <c r="D867" s="40"/>
    </row>
    <row r="868" spans="4:4" ht="15" x14ac:dyDescent="0.25">
      <c r="D868" s="40"/>
    </row>
    <row r="869" spans="4:4" ht="15" x14ac:dyDescent="0.25">
      <c r="D869" s="40"/>
    </row>
    <row r="870" spans="4:4" ht="15" x14ac:dyDescent="0.25">
      <c r="D870" s="40"/>
    </row>
    <row r="871" spans="4:4" ht="15" x14ac:dyDescent="0.25">
      <c r="D871" s="40"/>
    </row>
    <row r="872" spans="4:4" ht="15" x14ac:dyDescent="0.25">
      <c r="D872" s="40"/>
    </row>
    <row r="873" spans="4:4" ht="15" x14ac:dyDescent="0.25">
      <c r="D873" s="40"/>
    </row>
    <row r="874" spans="4:4" ht="15" x14ac:dyDescent="0.25">
      <c r="D874" s="40"/>
    </row>
    <row r="875" spans="4:4" ht="15" x14ac:dyDescent="0.25">
      <c r="D875" s="40"/>
    </row>
    <row r="876" spans="4:4" ht="15" x14ac:dyDescent="0.25">
      <c r="D876" s="40"/>
    </row>
    <row r="877" spans="4:4" ht="15" x14ac:dyDescent="0.25">
      <c r="D877" s="40"/>
    </row>
    <row r="878" spans="4:4" ht="15" x14ac:dyDescent="0.25">
      <c r="D878" s="40"/>
    </row>
    <row r="879" spans="4:4" ht="15" x14ac:dyDescent="0.25">
      <c r="D879" s="40"/>
    </row>
    <row r="880" spans="4:4" ht="15" x14ac:dyDescent="0.25">
      <c r="D880" s="40"/>
    </row>
    <row r="881" spans="4:4" ht="15" x14ac:dyDescent="0.25">
      <c r="D881" s="40"/>
    </row>
    <row r="882" spans="4:4" ht="15" x14ac:dyDescent="0.25">
      <c r="D882" s="40"/>
    </row>
    <row r="883" spans="4:4" ht="15" x14ac:dyDescent="0.25">
      <c r="D883" s="40"/>
    </row>
    <row r="884" spans="4:4" ht="15" x14ac:dyDescent="0.25">
      <c r="D884" s="40"/>
    </row>
    <row r="885" spans="4:4" ht="15" x14ac:dyDescent="0.25">
      <c r="D885" s="40"/>
    </row>
    <row r="886" spans="4:4" ht="15" x14ac:dyDescent="0.25">
      <c r="D886" s="40"/>
    </row>
    <row r="887" spans="4:4" ht="15" x14ac:dyDescent="0.25">
      <c r="D887" s="40"/>
    </row>
    <row r="888" spans="4:4" ht="15" x14ac:dyDescent="0.25">
      <c r="D888" s="40"/>
    </row>
    <row r="889" spans="4:4" ht="15" x14ac:dyDescent="0.25">
      <c r="D889" s="40"/>
    </row>
    <row r="890" spans="4:4" ht="15" x14ac:dyDescent="0.25">
      <c r="D890" s="40"/>
    </row>
    <row r="891" spans="4:4" ht="15" x14ac:dyDescent="0.25">
      <c r="D891" s="40"/>
    </row>
    <row r="892" spans="4:4" ht="15" x14ac:dyDescent="0.25">
      <c r="D892" s="40"/>
    </row>
    <row r="893" spans="4:4" ht="15" x14ac:dyDescent="0.25">
      <c r="D893" s="40"/>
    </row>
    <row r="894" spans="4:4" ht="15" x14ac:dyDescent="0.25">
      <c r="D894" s="40"/>
    </row>
    <row r="895" spans="4:4" ht="15" x14ac:dyDescent="0.25">
      <c r="D895" s="40"/>
    </row>
    <row r="896" spans="4:4" ht="15" x14ac:dyDescent="0.25">
      <c r="D896" s="40"/>
    </row>
    <row r="897" spans="4:4" ht="15" x14ac:dyDescent="0.25">
      <c r="D897" s="40"/>
    </row>
    <row r="898" spans="4:4" ht="15" x14ac:dyDescent="0.25">
      <c r="D898" s="40"/>
    </row>
    <row r="899" spans="4:4" ht="15" x14ac:dyDescent="0.25">
      <c r="D899" s="40"/>
    </row>
    <row r="900" spans="4:4" ht="15" x14ac:dyDescent="0.25">
      <c r="D900" s="40"/>
    </row>
    <row r="901" spans="4:4" ht="15" x14ac:dyDescent="0.25">
      <c r="D901" s="40"/>
    </row>
    <row r="902" spans="4:4" ht="15" x14ac:dyDescent="0.25">
      <c r="D902" s="40"/>
    </row>
    <row r="903" spans="4:4" ht="15" x14ac:dyDescent="0.25">
      <c r="D903" s="40"/>
    </row>
    <row r="904" spans="4:4" ht="15" x14ac:dyDescent="0.25">
      <c r="D904" s="40"/>
    </row>
    <row r="905" spans="4:4" ht="15" x14ac:dyDescent="0.25">
      <c r="D905" s="40"/>
    </row>
    <row r="906" spans="4:4" ht="15" x14ac:dyDescent="0.25">
      <c r="D906" s="40"/>
    </row>
    <row r="907" spans="4:4" ht="15" x14ac:dyDescent="0.25">
      <c r="D907" s="40"/>
    </row>
    <row r="908" spans="4:4" ht="15" x14ac:dyDescent="0.25">
      <c r="D908" s="40"/>
    </row>
    <row r="909" spans="4:4" ht="15" x14ac:dyDescent="0.25">
      <c r="D909" s="40"/>
    </row>
    <row r="910" spans="4:4" ht="15" x14ac:dyDescent="0.25">
      <c r="D910" s="40"/>
    </row>
    <row r="911" spans="4:4" ht="15" x14ac:dyDescent="0.25">
      <c r="D911" s="40"/>
    </row>
    <row r="912" spans="4:4" ht="15" x14ac:dyDescent="0.25">
      <c r="D912" s="40"/>
    </row>
    <row r="913" spans="4:4" ht="15" x14ac:dyDescent="0.25">
      <c r="D913" s="40"/>
    </row>
    <row r="914" spans="4:4" ht="15" x14ac:dyDescent="0.25">
      <c r="D914" s="40"/>
    </row>
    <row r="915" spans="4:4" ht="15" x14ac:dyDescent="0.25">
      <c r="D915" s="40"/>
    </row>
    <row r="916" spans="4:4" ht="15" x14ac:dyDescent="0.25">
      <c r="D916" s="40"/>
    </row>
    <row r="917" spans="4:4" ht="15" x14ac:dyDescent="0.25">
      <c r="D917" s="40"/>
    </row>
    <row r="918" spans="4:4" ht="15" x14ac:dyDescent="0.25">
      <c r="D918" s="40"/>
    </row>
    <row r="919" spans="4:4" ht="15" x14ac:dyDescent="0.25">
      <c r="D919" s="40"/>
    </row>
    <row r="920" spans="4:4" ht="15" x14ac:dyDescent="0.25">
      <c r="D920" s="40"/>
    </row>
    <row r="921" spans="4:4" ht="15" x14ac:dyDescent="0.25">
      <c r="D921" s="40"/>
    </row>
    <row r="922" spans="4:4" ht="15" x14ac:dyDescent="0.25">
      <c r="D922" s="40"/>
    </row>
    <row r="923" spans="4:4" ht="15" x14ac:dyDescent="0.25">
      <c r="D923" s="40"/>
    </row>
    <row r="924" spans="4:4" ht="15" x14ac:dyDescent="0.25">
      <c r="D924" s="40"/>
    </row>
    <row r="925" spans="4:4" ht="15" x14ac:dyDescent="0.25">
      <c r="D925" s="40"/>
    </row>
    <row r="926" spans="4:4" ht="15" x14ac:dyDescent="0.25">
      <c r="D926" s="40"/>
    </row>
    <row r="927" spans="4:4" ht="15" x14ac:dyDescent="0.25">
      <c r="D927" s="40"/>
    </row>
    <row r="928" spans="4:4" ht="15" x14ac:dyDescent="0.25">
      <c r="D928" s="40"/>
    </row>
    <row r="929" spans="4:4" ht="15" x14ac:dyDescent="0.25">
      <c r="D929" s="40"/>
    </row>
    <row r="930" spans="4:4" ht="15" x14ac:dyDescent="0.25">
      <c r="D930" s="40"/>
    </row>
    <row r="931" spans="4:4" ht="15" x14ac:dyDescent="0.25">
      <c r="D931" s="40"/>
    </row>
    <row r="932" spans="4:4" ht="15" x14ac:dyDescent="0.25">
      <c r="D932" s="40"/>
    </row>
    <row r="933" spans="4:4" ht="15" x14ac:dyDescent="0.25">
      <c r="D933" s="40"/>
    </row>
    <row r="934" spans="4:4" ht="15" x14ac:dyDescent="0.25">
      <c r="D934" s="40"/>
    </row>
    <row r="935" spans="4:4" ht="15" x14ac:dyDescent="0.25">
      <c r="D935" s="40"/>
    </row>
    <row r="936" spans="4:4" ht="15" x14ac:dyDescent="0.25">
      <c r="D936" s="40"/>
    </row>
    <row r="937" spans="4:4" ht="15" x14ac:dyDescent="0.25">
      <c r="D937" s="40"/>
    </row>
    <row r="938" spans="4:4" ht="15" x14ac:dyDescent="0.25">
      <c r="D938" s="40"/>
    </row>
    <row r="939" spans="4:4" ht="15" x14ac:dyDescent="0.25">
      <c r="D939" s="40"/>
    </row>
    <row r="940" spans="4:4" ht="15" x14ac:dyDescent="0.25">
      <c r="D940" s="40"/>
    </row>
    <row r="941" spans="4:4" ht="15" x14ac:dyDescent="0.25">
      <c r="D941" s="40"/>
    </row>
    <row r="942" spans="4:4" ht="15" x14ac:dyDescent="0.25">
      <c r="D942" s="40"/>
    </row>
    <row r="943" spans="4:4" ht="15" x14ac:dyDescent="0.25">
      <c r="D943" s="40"/>
    </row>
    <row r="944" spans="4:4" ht="15" x14ac:dyDescent="0.25">
      <c r="D944" s="40"/>
    </row>
    <row r="945" spans="4:4" ht="15" x14ac:dyDescent="0.25">
      <c r="D945" s="40"/>
    </row>
    <row r="946" spans="4:4" ht="15" x14ac:dyDescent="0.25">
      <c r="D946" s="40"/>
    </row>
    <row r="947" spans="4:4" ht="15" x14ac:dyDescent="0.25">
      <c r="D947" s="40"/>
    </row>
    <row r="948" spans="4:4" ht="15" x14ac:dyDescent="0.25">
      <c r="D948" s="40"/>
    </row>
    <row r="949" spans="4:4" ht="15" x14ac:dyDescent="0.25">
      <c r="D949" s="40"/>
    </row>
    <row r="950" spans="4:4" ht="15" x14ac:dyDescent="0.25">
      <c r="D950" s="40"/>
    </row>
    <row r="951" spans="4:4" ht="15" x14ac:dyDescent="0.25">
      <c r="D951" s="40"/>
    </row>
    <row r="952" spans="4:4" ht="15" x14ac:dyDescent="0.25">
      <c r="D952" s="40"/>
    </row>
    <row r="953" spans="4:4" ht="15" x14ac:dyDescent="0.25">
      <c r="D953" s="40"/>
    </row>
    <row r="954" spans="4:4" ht="15" x14ac:dyDescent="0.25">
      <c r="D954" s="40"/>
    </row>
    <row r="955" spans="4:4" ht="15" x14ac:dyDescent="0.25">
      <c r="D955" s="40"/>
    </row>
    <row r="956" spans="4:4" ht="15" x14ac:dyDescent="0.25">
      <c r="D956" s="40"/>
    </row>
    <row r="957" spans="4:4" ht="15" x14ac:dyDescent="0.25">
      <c r="D957" s="40"/>
    </row>
    <row r="958" spans="4:4" ht="15" x14ac:dyDescent="0.25">
      <c r="D958" s="40"/>
    </row>
    <row r="959" spans="4:4" ht="15" x14ac:dyDescent="0.25">
      <c r="D959" s="40"/>
    </row>
    <row r="960" spans="4:4" ht="15" x14ac:dyDescent="0.25">
      <c r="D960" s="40"/>
    </row>
    <row r="961" spans="4:4" ht="15" x14ac:dyDescent="0.25">
      <c r="D961" s="40"/>
    </row>
    <row r="962" spans="4:4" ht="15" x14ac:dyDescent="0.25">
      <c r="D962" s="40"/>
    </row>
    <row r="963" spans="4:4" ht="15" x14ac:dyDescent="0.25">
      <c r="D963" s="40"/>
    </row>
    <row r="964" spans="4:4" ht="15" x14ac:dyDescent="0.25">
      <c r="D964" s="40"/>
    </row>
    <row r="965" spans="4:4" ht="15" x14ac:dyDescent="0.25">
      <c r="D965" s="40"/>
    </row>
    <row r="966" spans="4:4" ht="15" x14ac:dyDescent="0.25">
      <c r="D966" s="40"/>
    </row>
    <row r="967" spans="4:4" ht="15" x14ac:dyDescent="0.25">
      <c r="D967" s="40"/>
    </row>
    <row r="968" spans="4:4" ht="15" x14ac:dyDescent="0.25">
      <c r="D968" s="40"/>
    </row>
    <row r="969" spans="4:4" ht="15" x14ac:dyDescent="0.25">
      <c r="D969" s="40"/>
    </row>
    <row r="970" spans="4:4" ht="15" x14ac:dyDescent="0.25">
      <c r="D970" s="40"/>
    </row>
    <row r="971" spans="4:4" ht="15" x14ac:dyDescent="0.25">
      <c r="D971" s="40"/>
    </row>
    <row r="972" spans="4:4" ht="15" x14ac:dyDescent="0.25">
      <c r="D972" s="40"/>
    </row>
    <row r="973" spans="4:4" ht="15" x14ac:dyDescent="0.25">
      <c r="D973" s="40"/>
    </row>
    <row r="974" spans="4:4" ht="15" x14ac:dyDescent="0.25">
      <c r="D974" s="40"/>
    </row>
    <row r="975" spans="4:4" ht="15" x14ac:dyDescent="0.25">
      <c r="D975" s="40"/>
    </row>
    <row r="976" spans="4:4" ht="15" x14ac:dyDescent="0.25">
      <c r="D976" s="40"/>
    </row>
    <row r="977" spans="4:4" ht="15" x14ac:dyDescent="0.25">
      <c r="D977" s="40"/>
    </row>
    <row r="978" spans="4:4" ht="15" x14ac:dyDescent="0.25">
      <c r="D978" s="40"/>
    </row>
    <row r="979" spans="4:4" ht="15" x14ac:dyDescent="0.25">
      <c r="D979" s="40"/>
    </row>
    <row r="980" spans="4:4" ht="15" x14ac:dyDescent="0.25">
      <c r="D980" s="40"/>
    </row>
    <row r="981" spans="4:4" ht="15" x14ac:dyDescent="0.25">
      <c r="D981" s="40"/>
    </row>
    <row r="982" spans="4:4" ht="15" x14ac:dyDescent="0.25">
      <c r="D982" s="40"/>
    </row>
    <row r="983" spans="4:4" ht="15" x14ac:dyDescent="0.25">
      <c r="D983" s="40"/>
    </row>
    <row r="984" spans="4:4" ht="15" x14ac:dyDescent="0.25">
      <c r="D984" s="40"/>
    </row>
    <row r="985" spans="4:4" ht="15" x14ac:dyDescent="0.25">
      <c r="D985" s="40"/>
    </row>
    <row r="986" spans="4:4" ht="15" x14ac:dyDescent="0.25">
      <c r="D986" s="40"/>
    </row>
    <row r="987" spans="4:4" ht="15" x14ac:dyDescent="0.25">
      <c r="D987" s="40"/>
    </row>
    <row r="988" spans="4:4" ht="15" x14ac:dyDescent="0.25">
      <c r="D988" s="40"/>
    </row>
    <row r="989" spans="4:4" ht="15" x14ac:dyDescent="0.25">
      <c r="D989" s="40"/>
    </row>
    <row r="990" spans="4:4" ht="15" x14ac:dyDescent="0.25">
      <c r="D990" s="40"/>
    </row>
    <row r="991" spans="4:4" ht="15" x14ac:dyDescent="0.25">
      <c r="D991" s="40"/>
    </row>
    <row r="992" spans="4:4" ht="15" x14ac:dyDescent="0.25">
      <c r="D992" s="40"/>
    </row>
    <row r="993" spans="4:4" ht="15" x14ac:dyDescent="0.25">
      <c r="D993" s="40"/>
    </row>
    <row r="994" spans="4:4" ht="15" x14ac:dyDescent="0.25">
      <c r="D994" s="40"/>
    </row>
    <row r="995" spans="4:4" ht="15" x14ac:dyDescent="0.25">
      <c r="D995" s="40"/>
    </row>
    <row r="996" spans="4:4" ht="15" x14ac:dyDescent="0.25">
      <c r="D996" s="40"/>
    </row>
    <row r="997" spans="4:4" ht="15" x14ac:dyDescent="0.25">
      <c r="D997" s="40"/>
    </row>
    <row r="998" spans="4:4" ht="15" x14ac:dyDescent="0.25">
      <c r="D998" s="40"/>
    </row>
    <row r="999" spans="4:4" ht="15" x14ac:dyDescent="0.25">
      <c r="D999" s="40"/>
    </row>
    <row r="1000" spans="4:4" ht="15" x14ac:dyDescent="0.25">
      <c r="D1000" s="40"/>
    </row>
    <row r="1001" spans="4:4" ht="15" x14ac:dyDescent="0.25">
      <c r="D1001" s="40"/>
    </row>
    <row r="1002" spans="4:4" ht="15" x14ac:dyDescent="0.25">
      <c r="D1002" s="40"/>
    </row>
    <row r="1003" spans="4:4" ht="15" x14ac:dyDescent="0.25">
      <c r="D1003" s="40"/>
    </row>
    <row r="1004" spans="4:4" ht="15" x14ac:dyDescent="0.25">
      <c r="D1004" s="40"/>
    </row>
    <row r="1005" spans="4:4" ht="15" x14ac:dyDescent="0.25">
      <c r="D1005" s="40"/>
    </row>
    <row r="1006" spans="4:4" ht="15" x14ac:dyDescent="0.25">
      <c r="D1006" s="40"/>
    </row>
    <row r="1007" spans="4:4" ht="15" x14ac:dyDescent="0.25">
      <c r="D1007" s="40"/>
    </row>
    <row r="1008" spans="4:4" ht="15" x14ac:dyDescent="0.25">
      <c r="D1008" s="40"/>
    </row>
    <row r="1009" spans="4:4" ht="15" x14ac:dyDescent="0.25">
      <c r="D1009" s="40"/>
    </row>
    <row r="1010" spans="4:4" ht="15" x14ac:dyDescent="0.25">
      <c r="D1010" s="40"/>
    </row>
    <row r="1011" spans="4:4" ht="15" x14ac:dyDescent="0.25">
      <c r="D1011" s="40"/>
    </row>
    <row r="1012" spans="4:4" ht="15" x14ac:dyDescent="0.25">
      <c r="D1012" s="40"/>
    </row>
    <row r="1013" spans="4:4" ht="15" x14ac:dyDescent="0.25">
      <c r="D1013" s="40"/>
    </row>
    <row r="1014" spans="4:4" ht="15" x14ac:dyDescent="0.25">
      <c r="D1014" s="40"/>
    </row>
    <row r="1015" spans="4:4" ht="15" x14ac:dyDescent="0.25">
      <c r="D1015" s="40"/>
    </row>
    <row r="1016" spans="4:4" ht="15" x14ac:dyDescent="0.25">
      <c r="D1016" s="40"/>
    </row>
    <row r="1017" spans="4:4" ht="15" x14ac:dyDescent="0.25">
      <c r="D1017" s="40"/>
    </row>
    <row r="1018" spans="4:4" ht="15" x14ac:dyDescent="0.25">
      <c r="D1018" s="40"/>
    </row>
    <row r="1019" spans="4:4" ht="15" x14ac:dyDescent="0.25">
      <c r="D1019" s="40"/>
    </row>
    <row r="1020" spans="4:4" ht="15" x14ac:dyDescent="0.25">
      <c r="D1020" s="40"/>
    </row>
    <row r="1021" spans="4:4" ht="15" x14ac:dyDescent="0.25">
      <c r="D1021" s="40"/>
    </row>
    <row r="1022" spans="4:4" ht="15" x14ac:dyDescent="0.25">
      <c r="D1022" s="40"/>
    </row>
    <row r="1023" spans="4:4" ht="15" x14ac:dyDescent="0.25">
      <c r="D1023" s="40"/>
    </row>
    <row r="1024" spans="4:4" ht="15" x14ac:dyDescent="0.25">
      <c r="D1024" s="40"/>
    </row>
    <row r="1025" spans="4:4" ht="15" x14ac:dyDescent="0.25">
      <c r="D1025" s="40"/>
    </row>
    <row r="1026" spans="4:4" ht="15" x14ac:dyDescent="0.25">
      <c r="D1026" s="40"/>
    </row>
    <row r="1027" spans="4:4" x14ac:dyDescent="0.25">
      <c r="D1027" s="42"/>
    </row>
    <row r="1028" spans="4:4" ht="15" x14ac:dyDescent="0.25">
      <c r="D1028" s="40"/>
    </row>
    <row r="1029" spans="4:4" ht="15" x14ac:dyDescent="0.25">
      <c r="D1029" s="40"/>
    </row>
    <row r="1030" spans="4:4" ht="15" x14ac:dyDescent="0.25">
      <c r="D1030" s="40"/>
    </row>
    <row r="1031" spans="4:4" ht="15" x14ac:dyDescent="0.25">
      <c r="D1031" s="40"/>
    </row>
    <row r="1032" spans="4:4" ht="15" x14ac:dyDescent="0.25">
      <c r="D1032" s="40"/>
    </row>
    <row r="1033" spans="4:4" ht="15" x14ac:dyDescent="0.25">
      <c r="D1033" s="40"/>
    </row>
    <row r="1034" spans="4:4" ht="15" x14ac:dyDescent="0.25">
      <c r="D1034" s="40"/>
    </row>
    <row r="1035" spans="4:4" ht="15" x14ac:dyDescent="0.25">
      <c r="D1035" s="40"/>
    </row>
    <row r="1036" spans="4:4" ht="15" x14ac:dyDescent="0.25">
      <c r="D1036" s="40"/>
    </row>
    <row r="1037" spans="4:4" ht="15" x14ac:dyDescent="0.25">
      <c r="D1037" s="40"/>
    </row>
    <row r="1038" spans="4:4" ht="15" x14ac:dyDescent="0.25">
      <c r="D1038" s="40"/>
    </row>
    <row r="1039" spans="4:4" ht="15" x14ac:dyDescent="0.25">
      <c r="D1039" s="40"/>
    </row>
    <row r="1040" spans="4:4" ht="15" x14ac:dyDescent="0.25">
      <c r="D1040" s="40"/>
    </row>
    <row r="1041" spans="4:4" ht="15" x14ac:dyDescent="0.25">
      <c r="D1041" s="40"/>
    </row>
    <row r="1042" spans="4:4" ht="15" x14ac:dyDescent="0.25">
      <c r="D1042" s="40"/>
    </row>
    <row r="1043" spans="4:4" ht="15" x14ac:dyDescent="0.25">
      <c r="D1043" s="40"/>
    </row>
    <row r="1044" spans="4:4" ht="15" x14ac:dyDescent="0.25">
      <c r="D1044" s="40"/>
    </row>
    <row r="1045" spans="4:4" ht="15" x14ac:dyDescent="0.25">
      <c r="D1045" s="40"/>
    </row>
    <row r="1046" spans="4:4" ht="15" x14ac:dyDescent="0.25">
      <c r="D1046" s="40"/>
    </row>
    <row r="1047" spans="4:4" ht="15" x14ac:dyDescent="0.25">
      <c r="D1047" s="40"/>
    </row>
    <row r="1048" spans="4:4" ht="15" x14ac:dyDescent="0.25">
      <c r="D1048" s="40"/>
    </row>
    <row r="1049" spans="4:4" ht="15" x14ac:dyDescent="0.25">
      <c r="D1049" s="40"/>
    </row>
    <row r="1050" spans="4:4" ht="15" x14ac:dyDescent="0.25">
      <c r="D1050" s="40"/>
    </row>
    <row r="1051" spans="4:4" ht="15" x14ac:dyDescent="0.25">
      <c r="D1051" s="40"/>
    </row>
    <row r="1052" spans="4:4" ht="15" x14ac:dyDescent="0.25">
      <c r="D1052" s="40"/>
    </row>
    <row r="1053" spans="4:4" ht="15" x14ac:dyDescent="0.25">
      <c r="D1053" s="40"/>
    </row>
    <row r="1054" spans="4:4" ht="15" x14ac:dyDescent="0.25">
      <c r="D1054" s="40"/>
    </row>
    <row r="1055" spans="4:4" ht="15" x14ac:dyDescent="0.25">
      <c r="D1055" s="40"/>
    </row>
    <row r="1056" spans="4:4" ht="15" x14ac:dyDescent="0.25">
      <c r="D1056" s="40"/>
    </row>
    <row r="1057" spans="4:4" ht="15" x14ac:dyDescent="0.25">
      <c r="D1057" s="40"/>
    </row>
    <row r="1058" spans="4:4" ht="15" x14ac:dyDescent="0.25">
      <c r="D1058" s="40"/>
    </row>
    <row r="1059" spans="4:4" ht="15" x14ac:dyDescent="0.25">
      <c r="D1059" s="40"/>
    </row>
    <row r="1060" spans="4:4" ht="15" x14ac:dyDescent="0.25">
      <c r="D1060" s="40"/>
    </row>
    <row r="1061" spans="4:4" ht="15" x14ac:dyDescent="0.25">
      <c r="D1061" s="40"/>
    </row>
    <row r="1062" spans="4:4" ht="15" x14ac:dyDescent="0.25">
      <c r="D1062" s="40"/>
    </row>
    <row r="1063" spans="4:4" ht="15" x14ac:dyDescent="0.25">
      <c r="D1063" s="40"/>
    </row>
    <row r="1064" spans="4:4" ht="15" x14ac:dyDescent="0.25">
      <c r="D1064" s="40"/>
    </row>
    <row r="1065" spans="4:4" ht="15" x14ac:dyDescent="0.25">
      <c r="D1065" s="40"/>
    </row>
    <row r="1066" spans="4:4" ht="15" x14ac:dyDescent="0.25">
      <c r="D1066" s="40"/>
    </row>
    <row r="1067" spans="4:4" ht="15" x14ac:dyDescent="0.25">
      <c r="D1067" s="40"/>
    </row>
    <row r="1068" spans="4:4" ht="15" x14ac:dyDescent="0.25">
      <c r="D1068" s="40"/>
    </row>
    <row r="1069" spans="4:4" ht="15" x14ac:dyDescent="0.25">
      <c r="D1069" s="40"/>
    </row>
    <row r="1070" spans="4:4" ht="15" x14ac:dyDescent="0.25">
      <c r="D1070" s="40"/>
    </row>
    <row r="1071" spans="4:4" ht="15" x14ac:dyDescent="0.25">
      <c r="D1071" s="40"/>
    </row>
    <row r="1072" spans="4:4" ht="15" x14ac:dyDescent="0.25">
      <c r="D1072" s="40"/>
    </row>
    <row r="1073" spans="4:4" ht="15" x14ac:dyDescent="0.25">
      <c r="D1073" s="40"/>
    </row>
    <row r="1074" spans="4:4" ht="15" x14ac:dyDescent="0.25">
      <c r="D1074" s="40"/>
    </row>
    <row r="1075" spans="4:4" ht="15" x14ac:dyDescent="0.25">
      <c r="D1075" s="40"/>
    </row>
    <row r="1076" spans="4:4" ht="15" x14ac:dyDescent="0.25">
      <c r="D1076" s="40"/>
    </row>
    <row r="1077" spans="4:4" ht="15" x14ac:dyDescent="0.25">
      <c r="D1077" s="40"/>
    </row>
    <row r="1078" spans="4:4" ht="15" x14ac:dyDescent="0.25">
      <c r="D1078" s="40"/>
    </row>
    <row r="1079" spans="4:4" ht="15" x14ac:dyDescent="0.25">
      <c r="D1079" s="40"/>
    </row>
    <row r="1080" spans="4:4" ht="15" x14ac:dyDescent="0.25">
      <c r="D1080" s="40"/>
    </row>
    <row r="1081" spans="4:4" ht="15" x14ac:dyDescent="0.25">
      <c r="D1081" s="40"/>
    </row>
    <row r="1082" spans="4:4" ht="15" x14ac:dyDescent="0.25">
      <c r="D1082" s="40"/>
    </row>
    <row r="1083" spans="4:4" ht="15" x14ac:dyDescent="0.25">
      <c r="D1083" s="40"/>
    </row>
    <row r="1084" spans="4:4" ht="15" x14ac:dyDescent="0.25">
      <c r="D1084" s="40"/>
    </row>
    <row r="1085" spans="4:4" ht="15" x14ac:dyDescent="0.25">
      <c r="D1085" s="40"/>
    </row>
    <row r="1086" spans="4:4" ht="15" x14ac:dyDescent="0.25">
      <c r="D1086" s="40"/>
    </row>
    <row r="1087" spans="4:4" ht="15" x14ac:dyDescent="0.25">
      <c r="D1087" s="40"/>
    </row>
    <row r="1088" spans="4:4" ht="15" x14ac:dyDescent="0.25">
      <c r="D1088" s="40"/>
    </row>
    <row r="1089" spans="4:4" ht="15" x14ac:dyDescent="0.25">
      <c r="D1089" s="40"/>
    </row>
    <row r="1090" spans="4:4" ht="15" x14ac:dyDescent="0.25">
      <c r="D1090" s="40"/>
    </row>
    <row r="1091" spans="4:4" ht="15" x14ac:dyDescent="0.25">
      <c r="D1091" s="40"/>
    </row>
    <row r="1092" spans="4:4" ht="15" x14ac:dyDescent="0.25">
      <c r="D1092" s="40"/>
    </row>
    <row r="1093" spans="4:4" ht="15" x14ac:dyDescent="0.25">
      <c r="D1093" s="40"/>
    </row>
    <row r="1094" spans="4:4" ht="15" x14ac:dyDescent="0.25">
      <c r="D1094" s="40"/>
    </row>
    <row r="1095" spans="4:4" ht="15" x14ac:dyDescent="0.25">
      <c r="D1095" s="40"/>
    </row>
    <row r="1096" spans="4:4" ht="15" x14ac:dyDescent="0.25">
      <c r="D1096" s="40"/>
    </row>
    <row r="1097" spans="4:4" ht="15" x14ac:dyDescent="0.25">
      <c r="D1097" s="40"/>
    </row>
    <row r="1098" spans="4:4" ht="15" x14ac:dyDescent="0.25">
      <c r="D1098" s="40"/>
    </row>
    <row r="1099" spans="4:4" ht="15" x14ac:dyDescent="0.25">
      <c r="D1099" s="40"/>
    </row>
    <row r="1100" spans="4:4" ht="15" x14ac:dyDescent="0.25">
      <c r="D1100" s="40"/>
    </row>
    <row r="1101" spans="4:4" ht="15" x14ac:dyDescent="0.25">
      <c r="D1101" s="40"/>
    </row>
    <row r="1102" spans="4:4" ht="15" x14ac:dyDescent="0.25">
      <c r="D1102" s="40"/>
    </row>
    <row r="1103" spans="4:4" ht="15" x14ac:dyDescent="0.25">
      <c r="D1103" s="40"/>
    </row>
    <row r="1104" spans="4:4" ht="15" x14ac:dyDescent="0.25">
      <c r="D1104" s="40"/>
    </row>
    <row r="1105" spans="4:4" ht="15" x14ac:dyDescent="0.25">
      <c r="D1105" s="40"/>
    </row>
    <row r="1106" spans="4:4" ht="15" x14ac:dyDescent="0.25">
      <c r="D1106" s="40"/>
    </row>
    <row r="1107" spans="4:4" ht="15" x14ac:dyDescent="0.25">
      <c r="D1107" s="40"/>
    </row>
    <row r="1108" spans="4:4" ht="15" x14ac:dyDescent="0.25">
      <c r="D1108" s="40"/>
    </row>
    <row r="1109" spans="4:4" ht="15" x14ac:dyDescent="0.25">
      <c r="D1109" s="40"/>
    </row>
    <row r="1110" spans="4:4" ht="15" x14ac:dyDescent="0.25">
      <c r="D1110" s="40"/>
    </row>
    <row r="1111" spans="4:4" ht="15" x14ac:dyDescent="0.25">
      <c r="D1111" s="40"/>
    </row>
    <row r="1112" spans="4:4" ht="15" x14ac:dyDescent="0.25">
      <c r="D1112" s="40"/>
    </row>
    <row r="1113" spans="4:4" ht="15" x14ac:dyDescent="0.25">
      <c r="D1113" s="40"/>
    </row>
    <row r="1114" spans="4:4" ht="15" x14ac:dyDescent="0.25">
      <c r="D1114" s="40"/>
    </row>
    <row r="1115" spans="4:4" ht="15" x14ac:dyDescent="0.25">
      <c r="D1115" s="40"/>
    </row>
    <row r="1116" spans="4:4" ht="15" x14ac:dyDescent="0.25">
      <c r="D1116" s="40"/>
    </row>
    <row r="1117" spans="4:4" ht="15" x14ac:dyDescent="0.25">
      <c r="D1117" s="40"/>
    </row>
    <row r="1118" spans="4:4" ht="15" x14ac:dyDescent="0.25">
      <c r="D1118" s="40"/>
    </row>
    <row r="1119" spans="4:4" ht="15" x14ac:dyDescent="0.25">
      <c r="D1119" s="40"/>
    </row>
    <row r="1120" spans="4:4" ht="15" x14ac:dyDescent="0.25">
      <c r="D1120" s="40"/>
    </row>
    <row r="1121" spans="4:4" ht="15" x14ac:dyDescent="0.25">
      <c r="D1121" s="40"/>
    </row>
    <row r="1122" spans="4:4" ht="15" x14ac:dyDescent="0.25">
      <c r="D1122" s="40"/>
    </row>
    <row r="1123" spans="4:4" ht="15" x14ac:dyDescent="0.25">
      <c r="D1123" s="40"/>
    </row>
    <row r="1124" spans="4:4" ht="15" x14ac:dyDescent="0.25">
      <c r="D1124" s="40"/>
    </row>
    <row r="1125" spans="4:4" ht="15" x14ac:dyDescent="0.25">
      <c r="D1125" s="40"/>
    </row>
    <row r="1126" spans="4:4" ht="15" x14ac:dyDescent="0.25">
      <c r="D1126" s="40"/>
    </row>
    <row r="1127" spans="4:4" ht="15" x14ac:dyDescent="0.25">
      <c r="D1127" s="40"/>
    </row>
    <row r="1128" spans="4:4" ht="15" x14ac:dyDescent="0.25">
      <c r="D1128" s="40"/>
    </row>
    <row r="1129" spans="4:4" ht="15" x14ac:dyDescent="0.25">
      <c r="D1129" s="40"/>
    </row>
    <row r="1130" spans="4:4" ht="15" x14ac:dyDescent="0.25">
      <c r="D1130" s="40"/>
    </row>
    <row r="1131" spans="4:4" ht="15" x14ac:dyDescent="0.25">
      <c r="D1131" s="40"/>
    </row>
    <row r="1132" spans="4:4" ht="15" x14ac:dyDescent="0.25">
      <c r="D1132" s="40"/>
    </row>
    <row r="1133" spans="4:4" ht="15" x14ac:dyDescent="0.25">
      <c r="D1133" s="40"/>
    </row>
    <row r="1134" spans="4:4" ht="15" x14ac:dyDescent="0.25">
      <c r="D1134" s="40"/>
    </row>
    <row r="1135" spans="4:4" ht="15" x14ac:dyDescent="0.25">
      <c r="D1135" s="40"/>
    </row>
    <row r="1136" spans="4:4" ht="15" x14ac:dyDescent="0.25">
      <c r="D1136" s="40"/>
    </row>
    <row r="1137" spans="4:4" ht="15" x14ac:dyDescent="0.25">
      <c r="D1137" s="40"/>
    </row>
    <row r="1138" spans="4:4" ht="15" x14ac:dyDescent="0.25">
      <c r="D1138" s="40"/>
    </row>
    <row r="1139" spans="4:4" x14ac:dyDescent="0.25">
      <c r="D1139" s="42"/>
    </row>
    <row r="1140" spans="4:4" ht="15" x14ac:dyDescent="0.25">
      <c r="D1140" s="40"/>
    </row>
    <row r="1141" spans="4:4" ht="15" x14ac:dyDescent="0.25">
      <c r="D1141" s="40"/>
    </row>
    <row r="1142" spans="4:4" ht="15" x14ac:dyDescent="0.25">
      <c r="D1142" s="40"/>
    </row>
    <row r="1143" spans="4:4" ht="15" x14ac:dyDescent="0.25">
      <c r="D1143" s="40"/>
    </row>
    <row r="1144" spans="4:4" ht="15" x14ac:dyDescent="0.25">
      <c r="D1144" s="40"/>
    </row>
    <row r="1145" spans="4:4" ht="15" x14ac:dyDescent="0.25">
      <c r="D1145" s="40"/>
    </row>
    <row r="1146" spans="4:4" ht="15" x14ac:dyDescent="0.25">
      <c r="D1146" s="40"/>
    </row>
    <row r="1147" spans="4:4" ht="15" x14ac:dyDescent="0.25">
      <c r="D1147" s="40"/>
    </row>
    <row r="1148" spans="4:4" ht="15" x14ac:dyDescent="0.25">
      <c r="D1148" s="40"/>
    </row>
    <row r="1149" spans="4:4" ht="15" x14ac:dyDescent="0.25">
      <c r="D1149" s="40"/>
    </row>
    <row r="1150" spans="4:4" ht="15" x14ac:dyDescent="0.25">
      <c r="D1150" s="40"/>
    </row>
    <row r="1151" spans="4:4" ht="15" x14ac:dyDescent="0.25">
      <c r="D1151" s="40"/>
    </row>
    <row r="1152" spans="4:4" ht="15" x14ac:dyDescent="0.25">
      <c r="D1152" s="40"/>
    </row>
    <row r="1153" spans="4:4" ht="15" x14ac:dyDescent="0.25">
      <c r="D1153" s="40"/>
    </row>
    <row r="1154" spans="4:4" ht="15" x14ac:dyDescent="0.25">
      <c r="D1154" s="40"/>
    </row>
    <row r="1155" spans="4:4" ht="15" x14ac:dyDescent="0.25">
      <c r="D1155" s="40"/>
    </row>
    <row r="1156" spans="4:4" ht="15" x14ac:dyDescent="0.25">
      <c r="D1156" s="40"/>
    </row>
    <row r="1157" spans="4:4" ht="15" x14ac:dyDescent="0.25">
      <c r="D1157" s="40"/>
    </row>
    <row r="1158" spans="4:4" ht="15" x14ac:dyDescent="0.25">
      <c r="D1158" s="40"/>
    </row>
    <row r="1159" spans="4:4" ht="15" x14ac:dyDescent="0.25">
      <c r="D1159" s="40"/>
    </row>
    <row r="1160" spans="4:4" ht="15" x14ac:dyDescent="0.25">
      <c r="D1160" s="40"/>
    </row>
    <row r="1161" spans="4:4" ht="15" x14ac:dyDescent="0.25">
      <c r="D1161" s="40"/>
    </row>
    <row r="1162" spans="4:4" ht="15" x14ac:dyDescent="0.25">
      <c r="D1162" s="40"/>
    </row>
    <row r="1163" spans="4:4" ht="15" x14ac:dyDescent="0.25">
      <c r="D1163" s="40"/>
    </row>
    <row r="1164" spans="4:4" ht="15" x14ac:dyDescent="0.25">
      <c r="D1164" s="40"/>
    </row>
    <row r="1165" spans="4:4" ht="15" x14ac:dyDescent="0.25">
      <c r="D1165" s="40"/>
    </row>
    <row r="1166" spans="4:4" ht="15" x14ac:dyDescent="0.25">
      <c r="D1166" s="40"/>
    </row>
    <row r="1167" spans="4:4" ht="15" x14ac:dyDescent="0.25">
      <c r="D1167" s="40"/>
    </row>
    <row r="1168" spans="4:4" ht="15" x14ac:dyDescent="0.25">
      <c r="D1168" s="40"/>
    </row>
    <row r="1169" spans="4:4" ht="15" x14ac:dyDescent="0.25">
      <c r="D1169" s="40"/>
    </row>
    <row r="1170" spans="4:4" ht="15" x14ac:dyDescent="0.25">
      <c r="D1170" s="40"/>
    </row>
    <row r="1171" spans="4:4" ht="15" x14ac:dyDescent="0.25">
      <c r="D1171" s="40"/>
    </row>
    <row r="1172" spans="4:4" ht="15" x14ac:dyDescent="0.25">
      <c r="D1172" s="40"/>
    </row>
    <row r="1173" spans="4:4" ht="15" x14ac:dyDescent="0.25">
      <c r="D1173" s="40"/>
    </row>
    <row r="1174" spans="4:4" ht="15" x14ac:dyDescent="0.25">
      <c r="D1174" s="40"/>
    </row>
    <row r="1175" spans="4:4" ht="15" x14ac:dyDescent="0.25">
      <c r="D1175" s="40"/>
    </row>
    <row r="1176" spans="4:4" ht="15" x14ac:dyDescent="0.25">
      <c r="D1176" s="40"/>
    </row>
    <row r="1177" spans="4:4" ht="15" x14ac:dyDescent="0.25">
      <c r="D1177" s="40"/>
    </row>
    <row r="1178" spans="4:4" ht="15" x14ac:dyDescent="0.25">
      <c r="D1178" s="40"/>
    </row>
    <row r="1179" spans="4:4" ht="15" x14ac:dyDescent="0.25">
      <c r="D1179" s="40"/>
    </row>
    <row r="1180" spans="4:4" ht="15" x14ac:dyDescent="0.25">
      <c r="D1180" s="40"/>
    </row>
    <row r="1181" spans="4:4" ht="15" x14ac:dyDescent="0.25">
      <c r="D1181" s="40"/>
    </row>
    <row r="1182" spans="4:4" ht="15" x14ac:dyDescent="0.25">
      <c r="D1182" s="40"/>
    </row>
    <row r="1183" spans="4:4" ht="15" x14ac:dyDescent="0.25">
      <c r="D1183" s="40"/>
    </row>
    <row r="1184" spans="4:4" ht="15" x14ac:dyDescent="0.25">
      <c r="D1184" s="40"/>
    </row>
    <row r="1185" spans="4:4" ht="15" x14ac:dyDescent="0.25">
      <c r="D1185" s="40"/>
    </row>
    <row r="1186" spans="4:4" ht="15" x14ac:dyDescent="0.25">
      <c r="D1186" s="40"/>
    </row>
    <row r="1187" spans="4:4" ht="15" x14ac:dyDescent="0.25">
      <c r="D1187" s="40"/>
    </row>
    <row r="1188" spans="4:4" ht="15" x14ac:dyDescent="0.25">
      <c r="D1188" s="40"/>
    </row>
    <row r="1189" spans="4:4" ht="15" x14ac:dyDescent="0.25">
      <c r="D1189" s="40"/>
    </row>
    <row r="1190" spans="4:4" ht="15" x14ac:dyDescent="0.25">
      <c r="D1190" s="40"/>
    </row>
    <row r="1191" spans="4:4" ht="15" x14ac:dyDescent="0.25">
      <c r="D1191" s="40"/>
    </row>
    <row r="1192" spans="4:4" ht="15" x14ac:dyDescent="0.25">
      <c r="D1192" s="40"/>
    </row>
    <row r="1193" spans="4:4" ht="15" x14ac:dyDescent="0.25">
      <c r="D1193" s="40"/>
    </row>
    <row r="1194" spans="4:4" ht="15" x14ac:dyDescent="0.25">
      <c r="D1194" s="40"/>
    </row>
    <row r="1195" spans="4:4" ht="15" x14ac:dyDescent="0.25">
      <c r="D1195" s="40"/>
    </row>
    <row r="1196" spans="4:4" ht="15" x14ac:dyDescent="0.25">
      <c r="D1196" s="40"/>
    </row>
    <row r="1197" spans="4:4" ht="15" x14ac:dyDescent="0.25">
      <c r="D1197" s="40"/>
    </row>
    <row r="1198" spans="4:4" ht="15" x14ac:dyDescent="0.25">
      <c r="D1198" s="40"/>
    </row>
    <row r="1199" spans="4:4" x14ac:dyDescent="0.25">
      <c r="D1199" s="42"/>
    </row>
    <row r="1200" spans="4:4" ht="15" x14ac:dyDescent="0.25">
      <c r="D1200" s="40"/>
    </row>
    <row r="1201" spans="4:4" ht="15" x14ac:dyDescent="0.25">
      <c r="D1201" s="40"/>
    </row>
    <row r="1202" spans="4:4" ht="15" x14ac:dyDescent="0.25">
      <c r="D1202" s="40"/>
    </row>
    <row r="1203" spans="4:4" ht="15" x14ac:dyDescent="0.25">
      <c r="D1203" s="40"/>
    </row>
    <row r="1204" spans="4:4" ht="15" x14ac:dyDescent="0.25">
      <c r="D1204" s="40"/>
    </row>
    <row r="1205" spans="4:4" ht="15" x14ac:dyDescent="0.25">
      <c r="D1205" s="40"/>
    </row>
    <row r="1206" spans="4:4" ht="15" x14ac:dyDescent="0.25">
      <c r="D1206" s="40"/>
    </row>
    <row r="1207" spans="4:4" ht="15" x14ac:dyDescent="0.25">
      <c r="D1207" s="40"/>
    </row>
    <row r="1208" spans="4:4" ht="15" x14ac:dyDescent="0.25">
      <c r="D1208" s="40"/>
    </row>
    <row r="1209" spans="4:4" ht="15" x14ac:dyDescent="0.25">
      <c r="D1209" s="40"/>
    </row>
    <row r="1210" spans="4:4" ht="15" x14ac:dyDescent="0.25">
      <c r="D1210" s="40"/>
    </row>
    <row r="1211" spans="4:4" ht="15" x14ac:dyDescent="0.25">
      <c r="D1211" s="40"/>
    </row>
    <row r="1212" spans="4:4" ht="15" x14ac:dyDescent="0.25">
      <c r="D1212" s="40"/>
    </row>
    <row r="1213" spans="4:4" ht="15" x14ac:dyDescent="0.25">
      <c r="D1213" s="40"/>
    </row>
    <row r="1214" spans="4:4" ht="15" x14ac:dyDescent="0.25">
      <c r="D1214" s="40"/>
    </row>
    <row r="1215" spans="4:4" ht="15" x14ac:dyDescent="0.25">
      <c r="D1215" s="40"/>
    </row>
    <row r="1216" spans="4:4" ht="15" x14ac:dyDescent="0.25">
      <c r="D1216" s="40"/>
    </row>
    <row r="1217" spans="4:4" ht="15" x14ac:dyDescent="0.25">
      <c r="D1217" s="40"/>
    </row>
    <row r="1218" spans="4:4" ht="15" x14ac:dyDescent="0.25">
      <c r="D1218" s="40"/>
    </row>
    <row r="1219" spans="4:4" ht="15" x14ac:dyDescent="0.25">
      <c r="D1219" s="40"/>
    </row>
    <row r="1220" spans="4:4" ht="15" x14ac:dyDescent="0.25">
      <c r="D1220" s="40"/>
    </row>
    <row r="1221" spans="4:4" ht="15" x14ac:dyDescent="0.25">
      <c r="D1221" s="40"/>
    </row>
    <row r="1222" spans="4:4" ht="15" x14ac:dyDescent="0.25">
      <c r="D1222" s="40"/>
    </row>
    <row r="1223" spans="4:4" ht="15" x14ac:dyDescent="0.25">
      <c r="D1223" s="40"/>
    </row>
    <row r="1224" spans="4:4" ht="15" x14ac:dyDescent="0.25">
      <c r="D1224" s="40"/>
    </row>
    <row r="1225" spans="4:4" ht="15" x14ac:dyDescent="0.25">
      <c r="D1225" s="40"/>
    </row>
    <row r="1226" spans="4:4" ht="15" x14ac:dyDescent="0.25">
      <c r="D1226" s="40"/>
    </row>
    <row r="1227" spans="4:4" ht="15" x14ac:dyDescent="0.25">
      <c r="D1227" s="40"/>
    </row>
    <row r="1228" spans="4:4" ht="15" x14ac:dyDescent="0.25">
      <c r="D1228" s="40"/>
    </row>
    <row r="1229" spans="4:4" ht="15" x14ac:dyDescent="0.25">
      <c r="D1229" s="40"/>
    </row>
    <row r="1230" spans="4:4" ht="15" x14ac:dyDescent="0.25">
      <c r="D1230" s="40"/>
    </row>
    <row r="1231" spans="4:4" ht="15" x14ac:dyDescent="0.25">
      <c r="D1231" s="40"/>
    </row>
    <row r="1232" spans="4:4" ht="15" x14ac:dyDescent="0.25">
      <c r="D1232" s="40"/>
    </row>
    <row r="1233" spans="4:4" ht="15" x14ac:dyDescent="0.25">
      <c r="D1233" s="40"/>
    </row>
    <row r="1234" spans="4:4" ht="15" x14ac:dyDescent="0.25">
      <c r="D1234" s="40"/>
    </row>
    <row r="1235" spans="4:4" ht="15" x14ac:dyDescent="0.25">
      <c r="D1235" s="40"/>
    </row>
    <row r="1236" spans="4:4" ht="15" x14ac:dyDescent="0.25">
      <c r="D1236" s="40"/>
    </row>
    <row r="1237" spans="4:4" ht="15" x14ac:dyDescent="0.25">
      <c r="D1237" s="40"/>
    </row>
    <row r="1238" spans="4:4" ht="15" x14ac:dyDescent="0.25">
      <c r="D1238" s="40"/>
    </row>
    <row r="1239" spans="4:4" ht="15" x14ac:dyDescent="0.25">
      <c r="D1239" s="40"/>
    </row>
    <row r="1240" spans="4:4" ht="15" x14ac:dyDescent="0.25">
      <c r="D1240" s="40"/>
    </row>
    <row r="1241" spans="4:4" ht="15" x14ac:dyDescent="0.25">
      <c r="D1241" s="40"/>
    </row>
    <row r="1242" spans="4:4" ht="15" x14ac:dyDescent="0.25">
      <c r="D1242" s="40"/>
    </row>
    <row r="1243" spans="4:4" ht="15" x14ac:dyDescent="0.25">
      <c r="D1243" s="40"/>
    </row>
    <row r="1244" spans="4:4" ht="15" x14ac:dyDescent="0.25">
      <c r="D1244" s="40"/>
    </row>
    <row r="1245" spans="4:4" ht="15" x14ac:dyDescent="0.25">
      <c r="D1245" s="40"/>
    </row>
    <row r="1246" spans="4:4" ht="15" x14ac:dyDescent="0.25">
      <c r="D1246" s="40"/>
    </row>
    <row r="1247" spans="4:4" ht="15" x14ac:dyDescent="0.25">
      <c r="D1247" s="40"/>
    </row>
    <row r="1248" spans="4:4" ht="15" x14ac:dyDescent="0.25">
      <c r="D1248" s="40"/>
    </row>
    <row r="1249" spans="4:4" ht="15" x14ac:dyDescent="0.25">
      <c r="D1249" s="40"/>
    </row>
    <row r="1250" spans="4:4" ht="15" x14ac:dyDescent="0.25">
      <c r="D1250" s="40"/>
    </row>
    <row r="1251" spans="4:4" ht="15" x14ac:dyDescent="0.25">
      <c r="D1251" s="40"/>
    </row>
    <row r="1252" spans="4:4" ht="15" x14ac:dyDescent="0.25">
      <c r="D1252" s="40"/>
    </row>
    <row r="1253" spans="4:4" ht="15" x14ac:dyDescent="0.25">
      <c r="D1253" s="40"/>
    </row>
    <row r="1254" spans="4:4" ht="15" x14ac:dyDescent="0.25">
      <c r="D1254" s="40"/>
    </row>
    <row r="1255" spans="4:4" ht="15" x14ac:dyDescent="0.25">
      <c r="D1255" s="40"/>
    </row>
    <row r="1256" spans="4:4" ht="15" x14ac:dyDescent="0.25">
      <c r="D1256" s="40"/>
    </row>
    <row r="1257" spans="4:4" ht="15" x14ac:dyDescent="0.25">
      <c r="D1257" s="40"/>
    </row>
    <row r="1258" spans="4:4" ht="15" x14ac:dyDescent="0.25">
      <c r="D1258" s="40"/>
    </row>
    <row r="1259" spans="4:4" ht="15" x14ac:dyDescent="0.25">
      <c r="D1259" s="40"/>
    </row>
    <row r="1260" spans="4:4" ht="15" x14ac:dyDescent="0.25">
      <c r="D1260" s="40"/>
    </row>
    <row r="1261" spans="4:4" ht="15" x14ac:dyDescent="0.25">
      <c r="D1261" s="40"/>
    </row>
    <row r="1262" spans="4:4" ht="15" x14ac:dyDescent="0.25">
      <c r="D1262" s="40"/>
    </row>
    <row r="1263" spans="4:4" ht="15" x14ac:dyDescent="0.25">
      <c r="D1263" s="40"/>
    </row>
    <row r="1264" spans="4:4" ht="15" x14ac:dyDescent="0.25">
      <c r="D1264" s="40"/>
    </row>
    <row r="1265" spans="4:4" ht="15" x14ac:dyDescent="0.25">
      <c r="D1265" s="40"/>
    </row>
    <row r="1266" spans="4:4" ht="15" x14ac:dyDescent="0.25">
      <c r="D1266" s="40"/>
    </row>
    <row r="1267" spans="4:4" ht="15" x14ac:dyDescent="0.25">
      <c r="D1267" s="40"/>
    </row>
    <row r="1268" spans="4:4" ht="15" x14ac:dyDescent="0.25">
      <c r="D1268" s="40"/>
    </row>
    <row r="1269" spans="4:4" ht="15" x14ac:dyDescent="0.25">
      <c r="D1269" s="40"/>
    </row>
    <row r="1270" spans="4:4" ht="15" x14ac:dyDescent="0.25">
      <c r="D1270" s="40"/>
    </row>
    <row r="1271" spans="4:4" ht="15" x14ac:dyDescent="0.25">
      <c r="D1271" s="40"/>
    </row>
    <row r="1272" spans="4:4" ht="15" x14ac:dyDescent="0.25">
      <c r="D1272" s="40"/>
    </row>
    <row r="1273" spans="4:4" ht="15" x14ac:dyDescent="0.25">
      <c r="D1273" s="40"/>
    </row>
    <row r="1274" spans="4:4" ht="15" x14ac:dyDescent="0.25">
      <c r="D1274" s="40"/>
    </row>
    <row r="1275" spans="4:4" ht="15" x14ac:dyDescent="0.25">
      <c r="D1275" s="40"/>
    </row>
    <row r="1276" spans="4:4" ht="15" x14ac:dyDescent="0.25">
      <c r="D1276" s="40"/>
    </row>
    <row r="1277" spans="4:4" ht="15" x14ac:dyDescent="0.25">
      <c r="D1277" s="40"/>
    </row>
    <row r="1278" spans="4:4" ht="15" x14ac:dyDescent="0.25">
      <c r="D1278" s="40"/>
    </row>
    <row r="1279" spans="4:4" ht="15" x14ac:dyDescent="0.25">
      <c r="D1279" s="40"/>
    </row>
    <row r="1280" spans="4:4" ht="15" x14ac:dyDescent="0.25">
      <c r="D1280" s="40"/>
    </row>
    <row r="1281" spans="4:4" ht="15" x14ac:dyDescent="0.25">
      <c r="D1281" s="40"/>
    </row>
    <row r="1282" spans="4:4" ht="15" x14ac:dyDescent="0.25">
      <c r="D1282" s="40"/>
    </row>
    <row r="1283" spans="4:4" ht="15" x14ac:dyDescent="0.25">
      <c r="D1283" s="40"/>
    </row>
    <row r="1284" spans="4:4" ht="15" x14ac:dyDescent="0.25">
      <c r="D1284" s="40"/>
    </row>
    <row r="1285" spans="4:4" ht="15" x14ac:dyDescent="0.25">
      <c r="D1285" s="40"/>
    </row>
    <row r="1286" spans="4:4" ht="15" x14ac:dyDescent="0.25">
      <c r="D1286" s="40"/>
    </row>
    <row r="1287" spans="4:4" ht="15" x14ac:dyDescent="0.25">
      <c r="D1287" s="40"/>
    </row>
    <row r="1288" spans="4:4" ht="15" x14ac:dyDescent="0.25">
      <c r="D1288" s="40"/>
    </row>
    <row r="1289" spans="4:4" ht="15" x14ac:dyDescent="0.25">
      <c r="D1289" s="40"/>
    </row>
    <row r="1290" spans="4:4" ht="15" x14ac:dyDescent="0.25">
      <c r="D1290" s="40"/>
    </row>
    <row r="1291" spans="4:4" ht="15" x14ac:dyDescent="0.25">
      <c r="D1291" s="40"/>
    </row>
    <row r="1292" spans="4:4" ht="15" x14ac:dyDescent="0.25">
      <c r="D1292" s="40"/>
    </row>
    <row r="1293" spans="4:4" ht="15" x14ac:dyDescent="0.25">
      <c r="D1293" s="40"/>
    </row>
    <row r="1294" spans="4:4" ht="15" x14ac:dyDescent="0.25">
      <c r="D1294" s="40"/>
    </row>
    <row r="1295" spans="4:4" ht="15" x14ac:dyDescent="0.25">
      <c r="D1295" s="40"/>
    </row>
    <row r="1296" spans="4:4" ht="15" x14ac:dyDescent="0.25">
      <c r="D1296" s="40"/>
    </row>
    <row r="1297" spans="4:4" ht="15" x14ac:dyDescent="0.25">
      <c r="D1297" s="40"/>
    </row>
    <row r="1298" spans="4:4" ht="15" x14ac:dyDescent="0.25">
      <c r="D1298" s="40"/>
    </row>
    <row r="1299" spans="4:4" ht="15" x14ac:dyDescent="0.25">
      <c r="D1299" s="40"/>
    </row>
    <row r="1300" spans="4:4" ht="15" x14ac:dyDescent="0.25">
      <c r="D1300" s="40"/>
    </row>
    <row r="1301" spans="4:4" ht="15" x14ac:dyDescent="0.25">
      <c r="D1301" s="40"/>
    </row>
    <row r="1302" spans="4:4" ht="15" x14ac:dyDescent="0.25">
      <c r="D1302" s="40"/>
    </row>
    <row r="1303" spans="4:4" ht="15" x14ac:dyDescent="0.25">
      <c r="D1303" s="40"/>
    </row>
    <row r="1304" spans="4:4" ht="15" x14ac:dyDescent="0.25">
      <c r="D1304" s="40"/>
    </row>
    <row r="1305" spans="4:4" ht="15" x14ac:dyDescent="0.25">
      <c r="D1305" s="40"/>
    </row>
    <row r="1306" spans="4:4" ht="15" x14ac:dyDescent="0.25">
      <c r="D1306" s="40"/>
    </row>
    <row r="1307" spans="4:4" ht="15" x14ac:dyDescent="0.25">
      <c r="D1307" s="40"/>
    </row>
    <row r="1308" spans="4:4" ht="15" x14ac:dyDescent="0.25">
      <c r="D1308" s="40"/>
    </row>
    <row r="1309" spans="4:4" ht="15" x14ac:dyDescent="0.25">
      <c r="D1309" s="40"/>
    </row>
    <row r="1310" spans="4:4" ht="15" x14ac:dyDescent="0.25">
      <c r="D1310" s="40"/>
    </row>
    <row r="1311" spans="4:4" ht="15" x14ac:dyDescent="0.25">
      <c r="D1311" s="40"/>
    </row>
    <row r="1312" spans="4:4" ht="15" x14ac:dyDescent="0.25">
      <c r="D1312" s="40"/>
    </row>
    <row r="1313" spans="4:4" ht="15" x14ac:dyDescent="0.25">
      <c r="D1313" s="40"/>
    </row>
    <row r="1314" spans="4:4" ht="15" x14ac:dyDescent="0.25">
      <c r="D1314" s="40"/>
    </row>
    <row r="1315" spans="4:4" ht="15" x14ac:dyDescent="0.25">
      <c r="D1315" s="40"/>
    </row>
    <row r="1316" spans="4:4" ht="15" x14ac:dyDescent="0.25">
      <c r="D1316" s="40"/>
    </row>
    <row r="1317" spans="4:4" ht="15" x14ac:dyDescent="0.25">
      <c r="D1317" s="40"/>
    </row>
    <row r="1318" spans="4:4" ht="15" x14ac:dyDescent="0.25">
      <c r="D1318" s="40"/>
    </row>
    <row r="1319" spans="4:4" ht="15" x14ac:dyDescent="0.25">
      <c r="D1319" s="40"/>
    </row>
    <row r="1320" spans="4:4" ht="15" x14ac:dyDescent="0.25">
      <c r="D1320" s="40"/>
    </row>
    <row r="1321" spans="4:4" ht="15" x14ac:dyDescent="0.25">
      <c r="D1321" s="40"/>
    </row>
    <row r="1322" spans="4:4" ht="15" x14ac:dyDescent="0.25">
      <c r="D1322" s="40"/>
    </row>
    <row r="1323" spans="4:4" ht="15" x14ac:dyDescent="0.25">
      <c r="D1323" s="40"/>
    </row>
    <row r="1324" spans="4:4" ht="15" x14ac:dyDescent="0.25">
      <c r="D1324" s="40"/>
    </row>
    <row r="1325" spans="4:4" ht="15" x14ac:dyDescent="0.25">
      <c r="D1325" s="40"/>
    </row>
    <row r="1326" spans="4:4" ht="15" x14ac:dyDescent="0.25">
      <c r="D1326" s="40"/>
    </row>
    <row r="1327" spans="4:4" ht="15" x14ac:dyDescent="0.25">
      <c r="D1327" s="40"/>
    </row>
    <row r="1328" spans="4:4" ht="15" x14ac:dyDescent="0.25">
      <c r="D1328" s="40"/>
    </row>
    <row r="1329" spans="4:4" ht="15" x14ac:dyDescent="0.25">
      <c r="D1329" s="40"/>
    </row>
    <row r="1330" spans="4:4" ht="15" x14ac:dyDescent="0.25">
      <c r="D1330" s="40"/>
    </row>
    <row r="1331" spans="4:4" ht="15" x14ac:dyDescent="0.25">
      <c r="D1331" s="40"/>
    </row>
    <row r="1332" spans="4:4" ht="15" x14ac:dyDescent="0.25">
      <c r="D1332" s="40"/>
    </row>
    <row r="1333" spans="4:4" ht="15" x14ac:dyDescent="0.25">
      <c r="D1333" s="40"/>
    </row>
    <row r="1334" spans="4:4" ht="15" x14ac:dyDescent="0.25">
      <c r="D1334" s="40"/>
    </row>
    <row r="1335" spans="4:4" ht="15" x14ac:dyDescent="0.25">
      <c r="D1335" s="40"/>
    </row>
    <row r="1336" spans="4:4" ht="15" x14ac:dyDescent="0.25">
      <c r="D1336" s="40"/>
    </row>
    <row r="1337" spans="4:4" ht="15" x14ac:dyDescent="0.25">
      <c r="D1337" s="40"/>
    </row>
    <row r="1338" spans="4:4" ht="15" x14ac:dyDescent="0.25">
      <c r="D1338" s="40"/>
    </row>
    <row r="1339" spans="4:4" ht="15" x14ac:dyDescent="0.25">
      <c r="D1339" s="40"/>
    </row>
    <row r="1340" spans="4:4" ht="15" x14ac:dyDescent="0.25">
      <c r="D1340" s="40"/>
    </row>
    <row r="1341" spans="4:4" ht="15" x14ac:dyDescent="0.25">
      <c r="D1341" s="40"/>
    </row>
    <row r="1342" spans="4:4" ht="15" x14ac:dyDescent="0.25">
      <c r="D1342" s="40"/>
    </row>
    <row r="1343" spans="4:4" ht="15" x14ac:dyDescent="0.25">
      <c r="D1343" s="40"/>
    </row>
    <row r="1344" spans="4:4" ht="15" x14ac:dyDescent="0.25">
      <c r="D1344" s="40"/>
    </row>
    <row r="1345" spans="4:4" ht="15" x14ac:dyDescent="0.25">
      <c r="D1345" s="40"/>
    </row>
    <row r="1346" spans="4:4" ht="15" x14ac:dyDescent="0.25">
      <c r="D1346" s="40"/>
    </row>
    <row r="1347" spans="4:4" ht="15" x14ac:dyDescent="0.25">
      <c r="D1347" s="40"/>
    </row>
    <row r="1348" spans="4:4" ht="15" x14ac:dyDescent="0.25">
      <c r="D1348" s="40"/>
    </row>
    <row r="1349" spans="4:4" ht="15" x14ac:dyDescent="0.25">
      <c r="D1349" s="40"/>
    </row>
    <row r="1350" spans="4:4" ht="15" x14ac:dyDescent="0.25">
      <c r="D1350" s="40"/>
    </row>
    <row r="1351" spans="4:4" ht="15" x14ac:dyDescent="0.25">
      <c r="D1351" s="40"/>
    </row>
    <row r="1352" spans="4:4" ht="15" x14ac:dyDescent="0.25">
      <c r="D1352" s="40"/>
    </row>
    <row r="1353" spans="4:4" ht="15" x14ac:dyDescent="0.25">
      <c r="D1353" s="40"/>
    </row>
    <row r="1354" spans="4:4" ht="15" x14ac:dyDescent="0.25">
      <c r="D1354" s="40"/>
    </row>
    <row r="1355" spans="4:4" ht="15" x14ac:dyDescent="0.25">
      <c r="D1355" s="40"/>
    </row>
    <row r="1356" spans="4:4" ht="15" x14ac:dyDescent="0.25">
      <c r="D1356" s="40"/>
    </row>
    <row r="1357" spans="4:4" ht="15" x14ac:dyDescent="0.25">
      <c r="D1357" s="40"/>
    </row>
    <row r="1358" spans="4:4" ht="15" x14ac:dyDescent="0.25">
      <c r="D1358" s="40"/>
    </row>
    <row r="1359" spans="4:4" ht="15" x14ac:dyDescent="0.25">
      <c r="D1359" s="40"/>
    </row>
    <row r="1360" spans="4:4" ht="15" x14ac:dyDescent="0.25">
      <c r="D1360" s="40"/>
    </row>
    <row r="1361" spans="4:4" ht="15" x14ac:dyDescent="0.25">
      <c r="D1361" s="40"/>
    </row>
    <row r="1362" spans="4:4" ht="15" x14ac:dyDescent="0.25">
      <c r="D1362" s="40"/>
    </row>
    <row r="1363" spans="4:4" ht="15" x14ac:dyDescent="0.25">
      <c r="D1363" s="40"/>
    </row>
    <row r="1364" spans="4:4" ht="15" x14ac:dyDescent="0.25">
      <c r="D1364" s="40"/>
    </row>
    <row r="1365" spans="4:4" ht="15" x14ac:dyDescent="0.25">
      <c r="D1365" s="40"/>
    </row>
    <row r="1366" spans="4:4" ht="15" x14ac:dyDescent="0.25">
      <c r="D1366" s="40"/>
    </row>
    <row r="1367" spans="4:4" ht="15" x14ac:dyDescent="0.25">
      <c r="D1367" s="40"/>
    </row>
    <row r="1368" spans="4:4" ht="15" x14ac:dyDescent="0.25">
      <c r="D1368" s="40"/>
    </row>
    <row r="1369" spans="4:4" ht="15" x14ac:dyDescent="0.25">
      <c r="D1369" s="40"/>
    </row>
    <row r="1370" spans="4:4" ht="15" x14ac:dyDescent="0.25">
      <c r="D1370" s="40"/>
    </row>
    <row r="1371" spans="4:4" ht="15" x14ac:dyDescent="0.25">
      <c r="D1371" s="40"/>
    </row>
    <row r="1372" spans="4:4" ht="15" x14ac:dyDescent="0.25">
      <c r="D1372" s="40"/>
    </row>
    <row r="1373" spans="4:4" ht="15" x14ac:dyDescent="0.25">
      <c r="D1373" s="40"/>
    </row>
    <row r="1374" spans="4:4" ht="15" x14ac:dyDescent="0.25">
      <c r="D1374" s="40"/>
    </row>
    <row r="1375" spans="4:4" ht="15" x14ac:dyDescent="0.25">
      <c r="D1375" s="40"/>
    </row>
    <row r="1376" spans="4:4" ht="15" x14ac:dyDescent="0.25">
      <c r="D1376" s="40"/>
    </row>
    <row r="1377" spans="4:4" ht="15" x14ac:dyDescent="0.25">
      <c r="D1377" s="40"/>
    </row>
    <row r="1378" spans="4:4" ht="15" x14ac:dyDescent="0.25">
      <c r="D1378" s="40"/>
    </row>
    <row r="1379" spans="4:4" ht="15" x14ac:dyDescent="0.25">
      <c r="D1379" s="40"/>
    </row>
    <row r="1380" spans="4:4" ht="15" x14ac:dyDescent="0.25">
      <c r="D1380" s="40"/>
    </row>
    <row r="1381" spans="4:4" ht="15" x14ac:dyDescent="0.25">
      <c r="D1381" s="40"/>
    </row>
    <row r="1382" spans="4:4" ht="15" x14ac:dyDescent="0.25">
      <c r="D1382" s="40"/>
    </row>
    <row r="1383" spans="4:4" ht="15" x14ac:dyDescent="0.25">
      <c r="D1383" s="40"/>
    </row>
    <row r="1384" spans="4:4" ht="15" x14ac:dyDescent="0.25">
      <c r="D1384" s="40"/>
    </row>
    <row r="1385" spans="4:4" ht="15" x14ac:dyDescent="0.25">
      <c r="D1385" s="40"/>
    </row>
    <row r="1386" spans="4:4" ht="15" x14ac:dyDescent="0.25">
      <c r="D1386" s="40"/>
    </row>
    <row r="1387" spans="4:4" ht="15" x14ac:dyDescent="0.25">
      <c r="D1387" s="40"/>
    </row>
    <row r="1388" spans="4:4" ht="15" x14ac:dyDescent="0.25">
      <c r="D1388" s="40"/>
    </row>
    <row r="1389" spans="4:4" ht="15" x14ac:dyDescent="0.25">
      <c r="D1389" s="40"/>
    </row>
    <row r="1390" spans="4:4" ht="15" x14ac:dyDescent="0.25">
      <c r="D1390" s="40"/>
    </row>
    <row r="1391" spans="4:4" ht="15" x14ac:dyDescent="0.25">
      <c r="D1391" s="40"/>
    </row>
    <row r="1392" spans="4:4" ht="15" x14ac:dyDescent="0.25">
      <c r="D1392" s="40"/>
    </row>
    <row r="1393" spans="4:4" ht="15" x14ac:dyDescent="0.25">
      <c r="D1393" s="40"/>
    </row>
    <row r="1394" spans="4:4" ht="15" x14ac:dyDescent="0.25">
      <c r="D1394" s="40"/>
    </row>
    <row r="1395" spans="4:4" ht="15" x14ac:dyDescent="0.25">
      <c r="D1395" s="40"/>
    </row>
    <row r="1396" spans="4:4" ht="15" x14ac:dyDescent="0.25">
      <c r="D1396" s="40"/>
    </row>
    <row r="1397" spans="4:4" ht="15" x14ac:dyDescent="0.25">
      <c r="D1397" s="40"/>
    </row>
    <row r="1398" spans="4:4" ht="15" x14ac:dyDescent="0.25">
      <c r="D1398" s="40"/>
    </row>
    <row r="1399" spans="4:4" ht="15" x14ac:dyDescent="0.25">
      <c r="D1399" s="40"/>
    </row>
    <row r="1400" spans="4:4" ht="15" x14ac:dyDescent="0.25">
      <c r="D1400" s="40"/>
    </row>
    <row r="1401" spans="4:4" ht="15" x14ac:dyDescent="0.25">
      <c r="D1401" s="40"/>
    </row>
    <row r="1402" spans="4:4" ht="15" x14ac:dyDescent="0.25">
      <c r="D1402" s="40"/>
    </row>
    <row r="1403" spans="4:4" ht="15" x14ac:dyDescent="0.25">
      <c r="D1403" s="40"/>
    </row>
    <row r="1404" spans="4:4" ht="15" x14ac:dyDescent="0.25">
      <c r="D1404" s="40"/>
    </row>
    <row r="1405" spans="4:4" ht="15" x14ac:dyDescent="0.25">
      <c r="D1405" s="40"/>
    </row>
    <row r="1406" spans="4:4" ht="15" x14ac:dyDescent="0.25">
      <c r="D1406" s="40"/>
    </row>
    <row r="1407" spans="4:4" ht="15" x14ac:dyDescent="0.25">
      <c r="D1407" s="40"/>
    </row>
    <row r="1408" spans="4:4" ht="15" x14ac:dyDescent="0.25">
      <c r="D1408" s="40"/>
    </row>
    <row r="1409" spans="4:4" ht="15" x14ac:dyDescent="0.25">
      <c r="D1409" s="40"/>
    </row>
    <row r="1410" spans="4:4" ht="15" x14ac:dyDescent="0.25">
      <c r="D1410" s="40"/>
    </row>
    <row r="1411" spans="4:4" ht="15" x14ac:dyDescent="0.25">
      <c r="D1411" s="40"/>
    </row>
    <row r="1412" spans="4:4" ht="15" x14ac:dyDescent="0.25">
      <c r="D1412" s="40"/>
    </row>
    <row r="1413" spans="4:4" ht="15" x14ac:dyDescent="0.25">
      <c r="D1413" s="40"/>
    </row>
    <row r="1414" spans="4:4" ht="15" x14ac:dyDescent="0.25">
      <c r="D1414" s="40"/>
    </row>
    <row r="1415" spans="4:4" ht="15" x14ac:dyDescent="0.25">
      <c r="D1415" s="40"/>
    </row>
    <row r="1416" spans="4:4" ht="15" x14ac:dyDescent="0.25">
      <c r="D1416" s="40"/>
    </row>
    <row r="1417" spans="4:4" ht="15" x14ac:dyDescent="0.25">
      <c r="D1417" s="40"/>
    </row>
    <row r="1418" spans="4:4" ht="15" x14ac:dyDescent="0.25">
      <c r="D1418" s="40"/>
    </row>
    <row r="1419" spans="4:4" ht="15" x14ac:dyDescent="0.25">
      <c r="D1419" s="40"/>
    </row>
    <row r="1420" spans="4:4" ht="15" x14ac:dyDescent="0.25">
      <c r="D1420" s="40"/>
    </row>
    <row r="1421" spans="4:4" ht="15" x14ac:dyDescent="0.25">
      <c r="D1421" s="40"/>
    </row>
    <row r="1422" spans="4:4" ht="15" x14ac:dyDescent="0.25">
      <c r="D1422" s="40"/>
    </row>
    <row r="1423" spans="4:4" ht="15" x14ac:dyDescent="0.25">
      <c r="D1423" s="40"/>
    </row>
    <row r="1424" spans="4:4" ht="15" x14ac:dyDescent="0.25">
      <c r="D1424" s="40"/>
    </row>
    <row r="1425" spans="4:4" ht="15" x14ac:dyDescent="0.25">
      <c r="D1425" s="40"/>
    </row>
    <row r="1426" spans="4:4" ht="15" x14ac:dyDescent="0.25">
      <c r="D1426" s="40"/>
    </row>
    <row r="1427" spans="4:4" ht="15" x14ac:dyDescent="0.25">
      <c r="D1427" s="40"/>
    </row>
    <row r="1428" spans="4:4" ht="15" x14ac:dyDescent="0.25">
      <c r="D1428" s="40"/>
    </row>
    <row r="1429" spans="4:4" ht="15" x14ac:dyDescent="0.25">
      <c r="D1429" s="40"/>
    </row>
    <row r="1430" spans="4:4" ht="15" x14ac:dyDescent="0.25">
      <c r="D1430" s="40"/>
    </row>
    <row r="1431" spans="4:4" ht="15" x14ac:dyDescent="0.25">
      <c r="D1431" s="40"/>
    </row>
    <row r="1432" spans="4:4" ht="15" x14ac:dyDescent="0.25">
      <c r="D1432" s="40"/>
    </row>
    <row r="1433" spans="4:4" ht="15" x14ac:dyDescent="0.25">
      <c r="D1433" s="40"/>
    </row>
    <row r="1434" spans="4:4" ht="15" x14ac:dyDescent="0.25">
      <c r="D1434" s="40"/>
    </row>
    <row r="1435" spans="4:4" ht="15" x14ac:dyDescent="0.25">
      <c r="D1435" s="40"/>
    </row>
    <row r="1436" spans="4:4" ht="15" x14ac:dyDescent="0.25">
      <c r="D1436" s="40"/>
    </row>
    <row r="1437" spans="4:4" ht="15" x14ac:dyDescent="0.25">
      <c r="D1437" s="40"/>
    </row>
    <row r="1438" spans="4:4" ht="15" x14ac:dyDescent="0.25">
      <c r="D1438" s="40"/>
    </row>
    <row r="1439" spans="4:4" ht="15" x14ac:dyDescent="0.25">
      <c r="D1439" s="40"/>
    </row>
    <row r="1440" spans="4:4" ht="15" x14ac:dyDescent="0.25">
      <c r="D1440" s="40"/>
    </row>
    <row r="1441" spans="4:4" ht="15" x14ac:dyDescent="0.25">
      <c r="D1441" s="40"/>
    </row>
    <row r="1442" spans="4:4" ht="15" x14ac:dyDescent="0.25">
      <c r="D1442" s="40"/>
    </row>
    <row r="1443" spans="4:4" ht="15" x14ac:dyDescent="0.25">
      <c r="D1443" s="40"/>
    </row>
    <row r="1444" spans="4:4" ht="15" x14ac:dyDescent="0.25">
      <c r="D1444" s="40"/>
    </row>
    <row r="1445" spans="4:4" ht="15" x14ac:dyDescent="0.25">
      <c r="D1445" s="40"/>
    </row>
    <row r="1446" spans="4:4" ht="15" x14ac:dyDescent="0.25">
      <c r="D1446" s="40"/>
    </row>
    <row r="1447" spans="4:4" ht="15" x14ac:dyDescent="0.25">
      <c r="D1447" s="40"/>
    </row>
    <row r="1448" spans="4:4" ht="15" x14ac:dyDescent="0.25">
      <c r="D1448" s="40"/>
    </row>
    <row r="1449" spans="4:4" ht="15" x14ac:dyDescent="0.25">
      <c r="D1449" s="40"/>
    </row>
    <row r="1450" spans="4:4" ht="15" x14ac:dyDescent="0.25">
      <c r="D1450" s="40"/>
    </row>
    <row r="1451" spans="4:4" ht="15" x14ac:dyDescent="0.25">
      <c r="D1451" s="40"/>
    </row>
    <row r="1452" spans="4:4" ht="15" x14ac:dyDescent="0.25">
      <c r="D1452" s="40"/>
    </row>
    <row r="1453" spans="4:4" ht="15" x14ac:dyDescent="0.25">
      <c r="D1453" s="40"/>
    </row>
    <row r="1454" spans="4:4" ht="15" x14ac:dyDescent="0.25">
      <c r="D1454" s="40"/>
    </row>
    <row r="1455" spans="4:4" ht="15" x14ac:dyDescent="0.25">
      <c r="D1455" s="40"/>
    </row>
    <row r="1456" spans="4:4" ht="15" x14ac:dyDescent="0.25">
      <c r="D1456" s="40"/>
    </row>
    <row r="1457" spans="4:4" ht="15" x14ac:dyDescent="0.25">
      <c r="D1457" s="40"/>
    </row>
    <row r="1458" spans="4:4" ht="15" x14ac:dyDescent="0.25">
      <c r="D1458" s="40"/>
    </row>
    <row r="1459" spans="4:4" ht="15" x14ac:dyDescent="0.25">
      <c r="D1459" s="40"/>
    </row>
    <row r="1460" spans="4:4" ht="15" x14ac:dyDescent="0.25">
      <c r="D1460" s="40"/>
    </row>
    <row r="1461" spans="4:4" ht="15" x14ac:dyDescent="0.25">
      <c r="D1461" s="40"/>
    </row>
    <row r="1462" spans="4:4" ht="15" x14ac:dyDescent="0.25">
      <c r="D1462" s="40"/>
    </row>
    <row r="1463" spans="4:4" ht="15" x14ac:dyDescent="0.25">
      <c r="D1463" s="40"/>
    </row>
    <row r="1464" spans="4:4" ht="15" x14ac:dyDescent="0.25">
      <c r="D1464" s="40"/>
    </row>
    <row r="1465" spans="4:4" ht="15" x14ac:dyDescent="0.25">
      <c r="D1465" s="40"/>
    </row>
    <row r="1466" spans="4:4" ht="15" x14ac:dyDescent="0.25">
      <c r="D1466" s="40"/>
    </row>
    <row r="1467" spans="4:4" ht="15" x14ac:dyDescent="0.25">
      <c r="D1467" s="40"/>
    </row>
    <row r="1468" spans="4:4" ht="15" x14ac:dyDescent="0.25">
      <c r="D1468" s="40"/>
    </row>
    <row r="1469" spans="4:4" ht="15" x14ac:dyDescent="0.25">
      <c r="D1469" s="40"/>
    </row>
    <row r="1470" spans="4:4" ht="15" x14ac:dyDescent="0.25">
      <c r="D1470" s="40"/>
    </row>
    <row r="1471" spans="4:4" ht="15" x14ac:dyDescent="0.25">
      <c r="D1471" s="40"/>
    </row>
    <row r="1472" spans="4:4" ht="15" x14ac:dyDescent="0.25">
      <c r="D1472" s="40"/>
    </row>
    <row r="1473" spans="4:4" ht="15" x14ac:dyDescent="0.25">
      <c r="D1473" s="40"/>
    </row>
    <row r="1474" spans="4:4" ht="15" x14ac:dyDescent="0.25">
      <c r="D1474" s="40"/>
    </row>
    <row r="1475" spans="4:4" ht="15" x14ac:dyDescent="0.25">
      <c r="D1475" s="40"/>
    </row>
    <row r="1476" spans="4:4" ht="15" x14ac:dyDescent="0.25">
      <c r="D1476" s="40"/>
    </row>
    <row r="1477" spans="4:4" ht="15" x14ac:dyDescent="0.25">
      <c r="D1477" s="40"/>
    </row>
    <row r="1478" spans="4:4" ht="15" x14ac:dyDescent="0.25">
      <c r="D1478" s="40"/>
    </row>
    <row r="1479" spans="4:4" ht="15" x14ac:dyDescent="0.25">
      <c r="D1479" s="40"/>
    </row>
    <row r="1480" spans="4:4" ht="15" x14ac:dyDescent="0.25">
      <c r="D1480" s="40"/>
    </row>
    <row r="1481" spans="4:4" ht="15" x14ac:dyDescent="0.25">
      <c r="D1481" s="40"/>
    </row>
    <row r="1482" spans="4:4" ht="15" x14ac:dyDescent="0.25">
      <c r="D1482" s="40"/>
    </row>
    <row r="1483" spans="4:4" ht="15" x14ac:dyDescent="0.25">
      <c r="D1483" s="40"/>
    </row>
    <row r="1484" spans="4:4" ht="15" x14ac:dyDescent="0.25">
      <c r="D1484" s="40"/>
    </row>
    <row r="1485" spans="4:4" ht="15" x14ac:dyDescent="0.25">
      <c r="D1485" s="40"/>
    </row>
    <row r="1486" spans="4:4" ht="15" x14ac:dyDescent="0.25">
      <c r="D1486" s="40"/>
    </row>
    <row r="1487" spans="4:4" ht="15" x14ac:dyDescent="0.25">
      <c r="D1487" s="40"/>
    </row>
    <row r="1488" spans="4:4" ht="15" x14ac:dyDescent="0.25">
      <c r="D1488" s="40"/>
    </row>
    <row r="1489" spans="4:4" ht="15" x14ac:dyDescent="0.25">
      <c r="D1489" s="40"/>
    </row>
    <row r="1490" spans="4:4" ht="15" x14ac:dyDescent="0.25">
      <c r="D1490" s="40"/>
    </row>
    <row r="1491" spans="4:4" ht="15" x14ac:dyDescent="0.25">
      <c r="D1491" s="40"/>
    </row>
    <row r="1492" spans="4:4" ht="15" x14ac:dyDescent="0.25">
      <c r="D1492" s="40"/>
    </row>
    <row r="1493" spans="4:4" ht="15" x14ac:dyDescent="0.25">
      <c r="D1493" s="40"/>
    </row>
    <row r="1494" spans="4:4" ht="15" x14ac:dyDescent="0.25">
      <c r="D1494" s="40"/>
    </row>
    <row r="1495" spans="4:4" ht="15" x14ac:dyDescent="0.25">
      <c r="D1495" s="40"/>
    </row>
    <row r="1496" spans="4:4" ht="15" x14ac:dyDescent="0.25">
      <c r="D1496" s="40"/>
    </row>
    <row r="1497" spans="4:4" ht="15" x14ac:dyDescent="0.25">
      <c r="D1497" s="40"/>
    </row>
    <row r="1498" spans="4:4" ht="15" x14ac:dyDescent="0.25">
      <c r="D1498" s="40"/>
    </row>
    <row r="1499" spans="4:4" ht="15" x14ac:dyDescent="0.25">
      <c r="D1499" s="40"/>
    </row>
    <row r="1500" spans="4:4" ht="15" x14ac:dyDescent="0.25">
      <c r="D1500" s="40"/>
    </row>
    <row r="1501" spans="4:4" ht="15" x14ac:dyDescent="0.25">
      <c r="D1501" s="40"/>
    </row>
    <row r="1502" spans="4:4" ht="15" x14ac:dyDescent="0.25">
      <c r="D1502" s="40"/>
    </row>
    <row r="1503" spans="4:4" ht="15" x14ac:dyDescent="0.25">
      <c r="D1503" s="40"/>
    </row>
    <row r="1504" spans="4:4" ht="15" x14ac:dyDescent="0.25">
      <c r="D1504" s="40"/>
    </row>
    <row r="1505" spans="4:4" ht="15" x14ac:dyDescent="0.25">
      <c r="D1505" s="40"/>
    </row>
    <row r="1506" spans="4:4" ht="15" x14ac:dyDescent="0.25">
      <c r="D1506" s="40"/>
    </row>
    <row r="1507" spans="4:4" ht="15" x14ac:dyDescent="0.25">
      <c r="D1507" s="40"/>
    </row>
    <row r="1508" spans="4:4" ht="15" x14ac:dyDescent="0.25">
      <c r="D1508" s="40"/>
    </row>
    <row r="1509" spans="4:4" ht="15" x14ac:dyDescent="0.25">
      <c r="D1509" s="40"/>
    </row>
    <row r="1510" spans="4:4" ht="15" x14ac:dyDescent="0.25">
      <c r="D1510" s="40"/>
    </row>
    <row r="1511" spans="4:4" ht="15" x14ac:dyDescent="0.25">
      <c r="D1511" s="40"/>
    </row>
    <row r="1512" spans="4:4" ht="15" x14ac:dyDescent="0.25">
      <c r="D1512" s="40"/>
    </row>
    <row r="1513" spans="4:4" ht="15" x14ac:dyDescent="0.25">
      <c r="D1513" s="40"/>
    </row>
    <row r="1514" spans="4:4" ht="15" x14ac:dyDescent="0.25">
      <c r="D1514" s="40"/>
    </row>
    <row r="1515" spans="4:4" ht="15" x14ac:dyDescent="0.25">
      <c r="D1515" s="40"/>
    </row>
    <row r="1516" spans="4:4" ht="15" x14ac:dyDescent="0.25">
      <c r="D1516" s="40"/>
    </row>
    <row r="1517" spans="4:4" ht="15" x14ac:dyDescent="0.25">
      <c r="D1517" s="40"/>
    </row>
    <row r="1518" spans="4:4" ht="15" x14ac:dyDescent="0.25">
      <c r="D1518" s="40"/>
    </row>
    <row r="1519" spans="4:4" ht="15" x14ac:dyDescent="0.25">
      <c r="D1519" s="40"/>
    </row>
    <row r="1520" spans="4:4" ht="15" x14ac:dyDescent="0.25">
      <c r="D1520" s="40"/>
    </row>
    <row r="1521" spans="4:4" ht="15" x14ac:dyDescent="0.25">
      <c r="D1521" s="40"/>
    </row>
    <row r="1522" spans="4:4" ht="15" x14ac:dyDescent="0.25">
      <c r="D1522" s="40"/>
    </row>
    <row r="1523" spans="4:4" ht="15" x14ac:dyDescent="0.25">
      <c r="D1523" s="40"/>
    </row>
    <row r="1524" spans="4:4" ht="15" x14ac:dyDescent="0.25">
      <c r="D1524" s="40"/>
    </row>
    <row r="1525" spans="4:4" ht="15" x14ac:dyDescent="0.25">
      <c r="D1525" s="40"/>
    </row>
    <row r="1526" spans="4:4" ht="15" x14ac:dyDescent="0.25">
      <c r="D1526" s="40"/>
    </row>
    <row r="1527" spans="4:4" ht="15" x14ac:dyDescent="0.25">
      <c r="D1527" s="40"/>
    </row>
    <row r="1528" spans="4:4" ht="15" x14ac:dyDescent="0.25">
      <c r="D1528" s="40"/>
    </row>
    <row r="1529" spans="4:4" ht="15" x14ac:dyDescent="0.25">
      <c r="D1529" s="40"/>
    </row>
    <row r="1530" spans="4:4" ht="15" x14ac:dyDescent="0.25">
      <c r="D1530" s="40"/>
    </row>
    <row r="1531" spans="4:4" ht="15" x14ac:dyDescent="0.25">
      <c r="D1531" s="40"/>
    </row>
    <row r="1532" spans="4:4" ht="15" x14ac:dyDescent="0.25">
      <c r="D1532" s="40"/>
    </row>
    <row r="1533" spans="4:4" ht="15" x14ac:dyDescent="0.25">
      <c r="D1533" s="40"/>
    </row>
    <row r="1534" spans="4:4" ht="15" x14ac:dyDescent="0.25">
      <c r="D1534" s="40"/>
    </row>
    <row r="1535" spans="4:4" ht="15" x14ac:dyDescent="0.25">
      <c r="D1535" s="40"/>
    </row>
    <row r="1536" spans="4:4" ht="15" x14ac:dyDescent="0.25">
      <c r="D1536" s="40"/>
    </row>
    <row r="1537" spans="4:4" ht="15" x14ac:dyDescent="0.25">
      <c r="D1537" s="40"/>
    </row>
    <row r="1538" spans="4:4" ht="15" x14ac:dyDescent="0.25">
      <c r="D1538" s="40"/>
    </row>
    <row r="1539" spans="4:4" ht="15" x14ac:dyDescent="0.25">
      <c r="D1539" s="40"/>
    </row>
    <row r="1540" spans="4:4" ht="15" x14ac:dyDescent="0.25">
      <c r="D1540" s="40"/>
    </row>
    <row r="1541" spans="4:4" ht="15" x14ac:dyDescent="0.25">
      <c r="D1541" s="40"/>
    </row>
    <row r="1542" spans="4:4" ht="15" x14ac:dyDescent="0.25">
      <c r="D1542" s="40"/>
    </row>
    <row r="1543" spans="4:4" ht="15" x14ac:dyDescent="0.25">
      <c r="D1543" s="40"/>
    </row>
    <row r="1544" spans="4:4" ht="15" x14ac:dyDescent="0.25">
      <c r="D1544" s="40"/>
    </row>
    <row r="1545" spans="4:4" ht="15" x14ac:dyDescent="0.25">
      <c r="D1545" s="40"/>
    </row>
    <row r="1546" spans="4:4" ht="15" x14ac:dyDescent="0.25">
      <c r="D1546" s="40"/>
    </row>
    <row r="1547" spans="4:4" ht="15" x14ac:dyDescent="0.25">
      <c r="D1547" s="40"/>
    </row>
    <row r="1548" spans="4:4" ht="15" x14ac:dyDescent="0.25">
      <c r="D1548" s="40"/>
    </row>
    <row r="1549" spans="4:4" ht="15" x14ac:dyDescent="0.25">
      <c r="D1549" s="40"/>
    </row>
    <row r="1550" spans="4:4" ht="15" x14ac:dyDescent="0.25">
      <c r="D1550" s="40"/>
    </row>
    <row r="1551" spans="4:4" ht="15" x14ac:dyDescent="0.25">
      <c r="D1551" s="40"/>
    </row>
    <row r="1552" spans="4:4" ht="15" x14ac:dyDescent="0.25">
      <c r="D1552" s="40"/>
    </row>
    <row r="1553" spans="4:4" ht="15" x14ac:dyDescent="0.25">
      <c r="D1553" s="40"/>
    </row>
    <row r="1554" spans="4:4" ht="15" x14ac:dyDescent="0.25">
      <c r="D1554" s="40"/>
    </row>
    <row r="1555" spans="4:4" ht="15" x14ac:dyDescent="0.25">
      <c r="D1555" s="40"/>
    </row>
    <row r="1556" spans="4:4" ht="15" x14ac:dyDescent="0.25">
      <c r="D1556" s="40"/>
    </row>
    <row r="1557" spans="4:4" ht="15" x14ac:dyDescent="0.25">
      <c r="D1557" s="40"/>
    </row>
    <row r="1558" spans="4:4" ht="15" x14ac:dyDescent="0.25">
      <c r="D1558" s="40"/>
    </row>
    <row r="1559" spans="4:4" ht="15" x14ac:dyDescent="0.25">
      <c r="D1559" s="40"/>
    </row>
    <row r="1560" spans="4:4" ht="15" x14ac:dyDescent="0.25">
      <c r="D1560" s="40"/>
    </row>
    <row r="1561" spans="4:4" ht="15" x14ac:dyDescent="0.25">
      <c r="D1561" s="40"/>
    </row>
    <row r="1562" spans="4:4" ht="15" x14ac:dyDescent="0.25">
      <c r="D1562" s="40"/>
    </row>
    <row r="1563" spans="4:4" ht="15" x14ac:dyDescent="0.25">
      <c r="D1563" s="40"/>
    </row>
    <row r="1564" spans="4:4" ht="15" x14ac:dyDescent="0.25">
      <c r="D1564" s="40"/>
    </row>
    <row r="1565" spans="4:4" ht="15" x14ac:dyDescent="0.25">
      <c r="D1565" s="40"/>
    </row>
    <row r="1566" spans="4:4" ht="15" x14ac:dyDescent="0.25">
      <c r="D1566" s="40"/>
    </row>
    <row r="1567" spans="4:4" ht="15" x14ac:dyDescent="0.25">
      <c r="D1567" s="40"/>
    </row>
    <row r="1568" spans="4:4" ht="15" x14ac:dyDescent="0.25">
      <c r="D1568" s="40"/>
    </row>
    <row r="1569" spans="4:4" ht="15" x14ac:dyDescent="0.25">
      <c r="D1569" s="40"/>
    </row>
    <row r="1570" spans="4:4" ht="15" x14ac:dyDescent="0.25">
      <c r="D1570" s="40"/>
    </row>
    <row r="1571" spans="4:4" x14ac:dyDescent="0.25">
      <c r="D1571" s="42"/>
    </row>
    <row r="1572" spans="4:4" ht="15" x14ac:dyDescent="0.25">
      <c r="D1572" s="40"/>
    </row>
    <row r="1573" spans="4:4" ht="15" x14ac:dyDescent="0.25">
      <c r="D1573" s="40"/>
    </row>
    <row r="1574" spans="4:4" ht="15" x14ac:dyDescent="0.25">
      <c r="D1574" s="40"/>
    </row>
    <row r="1575" spans="4:4" ht="15" x14ac:dyDescent="0.25">
      <c r="D1575" s="40"/>
    </row>
    <row r="1576" spans="4:4" ht="15" x14ac:dyDescent="0.25">
      <c r="D1576" s="40"/>
    </row>
    <row r="1577" spans="4:4" ht="15" x14ac:dyDescent="0.25">
      <c r="D1577" s="40"/>
    </row>
    <row r="1578" spans="4:4" ht="15" x14ac:dyDescent="0.25">
      <c r="D1578" s="40"/>
    </row>
    <row r="1579" spans="4:4" ht="15" x14ac:dyDescent="0.25">
      <c r="D1579" s="40"/>
    </row>
    <row r="1580" spans="4:4" ht="15" x14ac:dyDescent="0.25">
      <c r="D1580" s="40"/>
    </row>
    <row r="1581" spans="4:4" ht="15" x14ac:dyDescent="0.25">
      <c r="D1581" s="40"/>
    </row>
    <row r="1582" spans="4:4" ht="15" x14ac:dyDescent="0.25">
      <c r="D1582" s="40"/>
    </row>
    <row r="1583" spans="4:4" ht="15" x14ac:dyDescent="0.25">
      <c r="D1583" s="40"/>
    </row>
    <row r="1584" spans="4:4" ht="15" x14ac:dyDescent="0.25">
      <c r="D1584" s="40"/>
    </row>
    <row r="1585" spans="4:4" ht="15" x14ac:dyDescent="0.25">
      <c r="D1585" s="40"/>
    </row>
    <row r="1586" spans="4:4" ht="15" x14ac:dyDescent="0.25">
      <c r="D1586" s="40"/>
    </row>
    <row r="1587" spans="4:4" ht="15" x14ac:dyDescent="0.25">
      <c r="D1587" s="40"/>
    </row>
    <row r="1588" spans="4:4" ht="15" x14ac:dyDescent="0.25">
      <c r="D1588" s="40"/>
    </row>
    <row r="1589" spans="4:4" ht="15" x14ac:dyDescent="0.25">
      <c r="D1589" s="40"/>
    </row>
    <row r="1590" spans="4:4" ht="15" x14ac:dyDescent="0.25">
      <c r="D1590" s="40"/>
    </row>
    <row r="1591" spans="4:4" ht="15" x14ac:dyDescent="0.25">
      <c r="D1591" s="40"/>
    </row>
    <row r="1592" spans="4:4" ht="15" x14ac:dyDescent="0.25">
      <c r="D1592" s="40"/>
    </row>
    <row r="1593" spans="4:4" ht="15" x14ac:dyDescent="0.25">
      <c r="D1593" s="40"/>
    </row>
    <row r="1594" spans="4:4" ht="15" x14ac:dyDescent="0.25">
      <c r="D1594" s="40"/>
    </row>
    <row r="1595" spans="4:4" ht="15" x14ac:dyDescent="0.25">
      <c r="D1595" s="40"/>
    </row>
    <row r="1596" spans="4:4" ht="15" x14ac:dyDescent="0.25">
      <c r="D1596" s="40"/>
    </row>
    <row r="1597" spans="4:4" ht="15" x14ac:dyDescent="0.25">
      <c r="D1597" s="40"/>
    </row>
    <row r="1598" spans="4:4" ht="15" x14ac:dyDescent="0.25">
      <c r="D1598" s="40"/>
    </row>
    <row r="1599" spans="4:4" ht="15" x14ac:dyDescent="0.25">
      <c r="D1599" s="40"/>
    </row>
    <row r="1600" spans="4:4" ht="15" x14ac:dyDescent="0.25">
      <c r="D1600" s="40"/>
    </row>
    <row r="1601" spans="4:4" ht="15" x14ac:dyDescent="0.25">
      <c r="D1601" s="40"/>
    </row>
    <row r="1602" spans="4:4" ht="15" x14ac:dyDescent="0.25">
      <c r="D1602" s="40"/>
    </row>
    <row r="1603" spans="4:4" ht="15" x14ac:dyDescent="0.25">
      <c r="D1603" s="40"/>
    </row>
    <row r="1604" spans="4:4" ht="15" x14ac:dyDescent="0.25">
      <c r="D1604" s="40"/>
    </row>
    <row r="1605" spans="4:4" ht="15" x14ac:dyDescent="0.25">
      <c r="D1605" s="40"/>
    </row>
    <row r="1606" spans="4:4" ht="15" x14ac:dyDescent="0.25">
      <c r="D1606" s="40"/>
    </row>
    <row r="1607" spans="4:4" ht="15" x14ac:dyDescent="0.25">
      <c r="D1607" s="40"/>
    </row>
    <row r="1608" spans="4:4" ht="15" x14ac:dyDescent="0.25">
      <c r="D1608" s="40"/>
    </row>
    <row r="1609" spans="4:4" ht="15" x14ac:dyDescent="0.25">
      <c r="D1609" s="40"/>
    </row>
    <row r="1610" spans="4:4" ht="15" x14ac:dyDescent="0.25">
      <c r="D1610" s="40"/>
    </row>
    <row r="1611" spans="4:4" ht="15" x14ac:dyDescent="0.25">
      <c r="D1611" s="40"/>
    </row>
    <row r="1612" spans="4:4" ht="15" x14ac:dyDescent="0.25">
      <c r="D1612" s="40"/>
    </row>
    <row r="1613" spans="4:4" ht="15" x14ac:dyDescent="0.25">
      <c r="D1613" s="40"/>
    </row>
    <row r="1614" spans="4:4" ht="15" x14ac:dyDescent="0.25">
      <c r="D1614" s="40"/>
    </row>
    <row r="1615" spans="4:4" ht="15" x14ac:dyDescent="0.25">
      <c r="D1615" s="40"/>
    </row>
    <row r="1616" spans="4:4" ht="15" x14ac:dyDescent="0.25">
      <c r="D1616" s="40"/>
    </row>
    <row r="1617" spans="4:4" ht="15" x14ac:dyDescent="0.25">
      <c r="D1617" s="40"/>
    </row>
    <row r="1618" spans="4:4" ht="15" x14ac:dyDescent="0.25">
      <c r="D1618" s="40"/>
    </row>
    <row r="1619" spans="4:4" ht="15" x14ac:dyDescent="0.25">
      <c r="D1619" s="40"/>
    </row>
    <row r="1620" spans="4:4" ht="15" x14ac:dyDescent="0.25">
      <c r="D1620" s="40"/>
    </row>
    <row r="1621" spans="4:4" ht="15" x14ac:dyDescent="0.25">
      <c r="D1621" s="40"/>
    </row>
    <row r="1622" spans="4:4" ht="15" x14ac:dyDescent="0.25">
      <c r="D1622" s="40"/>
    </row>
    <row r="1623" spans="4:4" ht="15" x14ac:dyDescent="0.25">
      <c r="D1623" s="40"/>
    </row>
    <row r="1624" spans="4:4" ht="15" x14ac:dyDescent="0.25">
      <c r="D1624" s="40"/>
    </row>
    <row r="1625" spans="4:4" ht="15" x14ac:dyDescent="0.25">
      <c r="D1625" s="40"/>
    </row>
    <row r="1626" spans="4:4" ht="15" x14ac:dyDescent="0.25">
      <c r="D1626" s="40"/>
    </row>
    <row r="1627" spans="4:4" ht="15" x14ac:dyDescent="0.25">
      <c r="D1627" s="40"/>
    </row>
    <row r="1628" spans="4:4" ht="15" x14ac:dyDescent="0.25">
      <c r="D1628" s="40"/>
    </row>
    <row r="1629" spans="4:4" ht="15" x14ac:dyDescent="0.25">
      <c r="D1629" s="40"/>
    </row>
    <row r="1630" spans="4:4" ht="15" x14ac:dyDescent="0.25">
      <c r="D1630" s="40"/>
    </row>
    <row r="1631" spans="4:4" ht="15" x14ac:dyDescent="0.25">
      <c r="D1631" s="40"/>
    </row>
    <row r="1632" spans="4:4" ht="15" x14ac:dyDescent="0.25">
      <c r="D1632" s="40"/>
    </row>
    <row r="1633" spans="4:4" ht="15" x14ac:dyDescent="0.25">
      <c r="D1633" s="40"/>
    </row>
    <row r="1634" spans="4:4" ht="15" x14ac:dyDescent="0.25">
      <c r="D1634" s="40"/>
    </row>
    <row r="1635" spans="4:4" ht="15" x14ac:dyDescent="0.25">
      <c r="D1635" s="40"/>
    </row>
    <row r="1636" spans="4:4" ht="15" x14ac:dyDescent="0.25">
      <c r="D1636" s="40"/>
    </row>
    <row r="1637" spans="4:4" ht="15" x14ac:dyDescent="0.25">
      <c r="D1637" s="40"/>
    </row>
    <row r="1638" spans="4:4" ht="15" x14ac:dyDescent="0.25">
      <c r="D1638" s="40"/>
    </row>
    <row r="1639" spans="4:4" ht="15" x14ac:dyDescent="0.25">
      <c r="D1639" s="40"/>
    </row>
    <row r="1640" spans="4:4" ht="15" x14ac:dyDescent="0.25">
      <c r="D1640" s="40"/>
    </row>
    <row r="1641" spans="4:4" ht="15" x14ac:dyDescent="0.25">
      <c r="D1641" s="40"/>
    </row>
    <row r="1642" spans="4:4" ht="15" x14ac:dyDescent="0.25">
      <c r="D1642" s="40"/>
    </row>
    <row r="1643" spans="4:4" ht="15" x14ac:dyDescent="0.25">
      <c r="D1643" s="40"/>
    </row>
    <row r="1644" spans="4:4" ht="15" x14ac:dyDescent="0.25">
      <c r="D1644" s="40"/>
    </row>
    <row r="1645" spans="4:4" ht="15" x14ac:dyDescent="0.25">
      <c r="D1645" s="40"/>
    </row>
    <row r="1646" spans="4:4" ht="15" x14ac:dyDescent="0.25">
      <c r="D1646" s="40"/>
    </row>
    <row r="1647" spans="4:4" ht="15" x14ac:dyDescent="0.25">
      <c r="D1647" s="40"/>
    </row>
    <row r="1648" spans="4:4" ht="15" x14ac:dyDescent="0.25">
      <c r="D1648" s="40"/>
    </row>
    <row r="1649" spans="4:4" ht="15" x14ac:dyDescent="0.25">
      <c r="D1649" s="40"/>
    </row>
    <row r="1650" spans="4:4" ht="15" x14ac:dyDescent="0.25">
      <c r="D1650" s="40"/>
    </row>
    <row r="1651" spans="4:4" ht="15" x14ac:dyDescent="0.25">
      <c r="D1651" s="40"/>
    </row>
    <row r="1652" spans="4:4" ht="15" x14ac:dyDescent="0.25">
      <c r="D1652" s="40"/>
    </row>
    <row r="1653" spans="4:4" ht="15" x14ac:dyDescent="0.25">
      <c r="D1653" s="40"/>
    </row>
    <row r="1654" spans="4:4" ht="15" x14ac:dyDescent="0.25">
      <c r="D1654" s="40"/>
    </row>
    <row r="1655" spans="4:4" ht="15" x14ac:dyDescent="0.25">
      <c r="D1655" s="40"/>
    </row>
    <row r="1656" spans="4:4" ht="15" x14ac:dyDescent="0.25">
      <c r="D1656" s="40"/>
    </row>
    <row r="1657" spans="4:4" ht="15" x14ac:dyDescent="0.25">
      <c r="D1657" s="40"/>
    </row>
    <row r="1658" spans="4:4" ht="15" x14ac:dyDescent="0.25">
      <c r="D1658" s="40"/>
    </row>
    <row r="1659" spans="4:4" ht="15" x14ac:dyDescent="0.25">
      <c r="D1659" s="40"/>
    </row>
    <row r="1660" spans="4:4" ht="15" x14ac:dyDescent="0.25">
      <c r="D1660" s="40"/>
    </row>
    <row r="1661" spans="4:4" ht="15" x14ac:dyDescent="0.25">
      <c r="D1661" s="40"/>
    </row>
    <row r="1662" spans="4:4" ht="15" x14ac:dyDescent="0.25">
      <c r="D1662" s="40"/>
    </row>
    <row r="1663" spans="4:4" ht="15" x14ac:dyDescent="0.25">
      <c r="D1663" s="40"/>
    </row>
    <row r="1664" spans="4:4" ht="15" x14ac:dyDescent="0.25">
      <c r="D1664" s="40"/>
    </row>
    <row r="1665" spans="4:4" ht="15" x14ac:dyDescent="0.25">
      <c r="D1665" s="40"/>
    </row>
    <row r="1666" spans="4:4" ht="15" x14ac:dyDescent="0.25">
      <c r="D1666" s="40"/>
    </row>
    <row r="1667" spans="4:4" ht="15" x14ac:dyDescent="0.25">
      <c r="D1667" s="40"/>
    </row>
    <row r="1668" spans="4:4" ht="15" x14ac:dyDescent="0.25">
      <c r="D1668" s="40"/>
    </row>
    <row r="1669" spans="4:4" ht="15" x14ac:dyDescent="0.25">
      <c r="D1669" s="40"/>
    </row>
    <row r="1670" spans="4:4" ht="15" x14ac:dyDescent="0.25">
      <c r="D1670" s="40"/>
    </row>
    <row r="1671" spans="4:4" ht="15" x14ac:dyDescent="0.25">
      <c r="D1671" s="40"/>
    </row>
    <row r="1672" spans="4:4" ht="15" x14ac:dyDescent="0.25">
      <c r="D1672" s="40"/>
    </row>
    <row r="1673" spans="4:4" ht="15" x14ac:dyDescent="0.25">
      <c r="D1673" s="40"/>
    </row>
    <row r="1674" spans="4:4" ht="15" x14ac:dyDescent="0.25">
      <c r="D1674" s="40"/>
    </row>
    <row r="1675" spans="4:4" ht="15" x14ac:dyDescent="0.25">
      <c r="D1675" s="40"/>
    </row>
    <row r="1676" spans="4:4" ht="15" x14ac:dyDescent="0.25">
      <c r="D1676" s="40"/>
    </row>
    <row r="1677" spans="4:4" ht="15" x14ac:dyDescent="0.25">
      <c r="D1677" s="40"/>
    </row>
    <row r="1678" spans="4:4" ht="15" x14ac:dyDescent="0.25">
      <c r="D1678" s="40"/>
    </row>
    <row r="1679" spans="4:4" ht="15" x14ac:dyDescent="0.25">
      <c r="D1679" s="40"/>
    </row>
    <row r="1680" spans="4:4" ht="15" x14ac:dyDescent="0.25">
      <c r="D1680" s="40"/>
    </row>
    <row r="1681" spans="4:4" ht="15" x14ac:dyDescent="0.25">
      <c r="D1681" s="40"/>
    </row>
    <row r="1682" spans="4:4" ht="15" x14ac:dyDescent="0.25">
      <c r="D1682" s="40"/>
    </row>
    <row r="1683" spans="4:4" ht="15" x14ac:dyDescent="0.25">
      <c r="D1683" s="40"/>
    </row>
    <row r="1684" spans="4:4" ht="15" x14ac:dyDescent="0.25">
      <c r="D1684" s="40"/>
    </row>
    <row r="1685" spans="4:4" ht="15" x14ac:dyDescent="0.25">
      <c r="D1685" s="40"/>
    </row>
    <row r="1686" spans="4:4" ht="15" x14ac:dyDescent="0.25">
      <c r="D1686" s="40"/>
    </row>
    <row r="1687" spans="4:4" ht="15" x14ac:dyDescent="0.25">
      <c r="D1687" s="40"/>
    </row>
    <row r="1688" spans="4:4" ht="15" x14ac:dyDescent="0.25">
      <c r="D1688" s="40"/>
    </row>
    <row r="1689" spans="4:4" ht="15" x14ac:dyDescent="0.25">
      <c r="D1689" s="40"/>
    </row>
    <row r="1690" spans="4:4" ht="15" x14ac:dyDescent="0.25">
      <c r="D1690" s="40"/>
    </row>
    <row r="1691" spans="4:4" ht="15" x14ac:dyDescent="0.25">
      <c r="D1691" s="40"/>
    </row>
    <row r="1692" spans="4:4" ht="15" x14ac:dyDescent="0.25">
      <c r="D1692" s="40"/>
    </row>
    <row r="1693" spans="4:4" ht="15" x14ac:dyDescent="0.25">
      <c r="D1693" s="40"/>
    </row>
    <row r="1694" spans="4:4" ht="15" x14ac:dyDescent="0.25">
      <c r="D1694" s="40"/>
    </row>
    <row r="1695" spans="4:4" ht="15" x14ac:dyDescent="0.25">
      <c r="D1695" s="40"/>
    </row>
    <row r="1696" spans="4:4" ht="15" x14ac:dyDescent="0.25">
      <c r="D1696" s="40"/>
    </row>
    <row r="1697" spans="4:4" ht="15" x14ac:dyDescent="0.25">
      <c r="D1697" s="40"/>
    </row>
    <row r="1698" spans="4:4" ht="15" x14ac:dyDescent="0.25">
      <c r="D1698" s="40"/>
    </row>
    <row r="1699" spans="4:4" ht="15" x14ac:dyDescent="0.25">
      <c r="D1699" s="40"/>
    </row>
    <row r="1700" spans="4:4" ht="15" x14ac:dyDescent="0.25">
      <c r="D1700" s="40"/>
    </row>
    <row r="1701" spans="4:4" ht="15" x14ac:dyDescent="0.25">
      <c r="D1701" s="40"/>
    </row>
    <row r="1702" spans="4:4" ht="15" x14ac:dyDescent="0.25">
      <c r="D1702" s="40"/>
    </row>
    <row r="1703" spans="4:4" ht="15" x14ac:dyDescent="0.25">
      <c r="D1703" s="40"/>
    </row>
    <row r="1704" spans="4:4" ht="15" x14ac:dyDescent="0.25">
      <c r="D1704" s="40"/>
    </row>
    <row r="1705" spans="4:4" ht="15" x14ac:dyDescent="0.25">
      <c r="D1705" s="40"/>
    </row>
    <row r="1706" spans="4:4" ht="15" x14ac:dyDescent="0.25">
      <c r="D1706" s="40"/>
    </row>
    <row r="1707" spans="4:4" ht="15" x14ac:dyDescent="0.25">
      <c r="D1707" s="40"/>
    </row>
    <row r="1708" spans="4:4" ht="15" x14ac:dyDescent="0.25">
      <c r="D1708" s="40"/>
    </row>
    <row r="1709" spans="4:4" ht="15" x14ac:dyDescent="0.25">
      <c r="D1709" s="40"/>
    </row>
    <row r="1710" spans="4:4" ht="15" x14ac:dyDescent="0.25">
      <c r="D1710" s="40"/>
    </row>
    <row r="1711" spans="4:4" ht="15" x14ac:dyDescent="0.25">
      <c r="D1711" s="40"/>
    </row>
    <row r="1712" spans="4:4" ht="15" x14ac:dyDescent="0.25">
      <c r="D1712" s="40"/>
    </row>
    <row r="1713" spans="4:4" ht="15" x14ac:dyDescent="0.25">
      <c r="D1713" s="40"/>
    </row>
    <row r="1714" spans="4:4" ht="15" x14ac:dyDescent="0.25">
      <c r="D1714" s="40"/>
    </row>
    <row r="1715" spans="4:4" ht="15" x14ac:dyDescent="0.25">
      <c r="D1715" s="40"/>
    </row>
    <row r="1716" spans="4:4" ht="15" x14ac:dyDescent="0.25">
      <c r="D1716" s="40"/>
    </row>
    <row r="1717" spans="4:4" ht="15" x14ac:dyDescent="0.25">
      <c r="D1717" s="40"/>
    </row>
    <row r="1718" spans="4:4" ht="15" x14ac:dyDescent="0.25">
      <c r="D1718" s="40"/>
    </row>
    <row r="1719" spans="4:4" ht="15" x14ac:dyDescent="0.25">
      <c r="D1719" s="40"/>
    </row>
    <row r="1720" spans="4:4" ht="15" x14ac:dyDescent="0.25">
      <c r="D1720" s="40"/>
    </row>
    <row r="1721" spans="4:4" ht="15" x14ac:dyDescent="0.25">
      <c r="D1721" s="40"/>
    </row>
    <row r="1722" spans="4:4" ht="15" x14ac:dyDescent="0.25">
      <c r="D1722" s="40"/>
    </row>
    <row r="1723" spans="4:4" x14ac:dyDescent="0.25">
      <c r="D1723" s="42"/>
    </row>
    <row r="1724" spans="4:4" ht="15" x14ac:dyDescent="0.25">
      <c r="D1724" s="40"/>
    </row>
    <row r="1725" spans="4:4" ht="15" x14ac:dyDescent="0.25">
      <c r="D1725" s="40"/>
    </row>
    <row r="1726" spans="4:4" ht="15" x14ac:dyDescent="0.25">
      <c r="D1726" s="40"/>
    </row>
    <row r="1727" spans="4:4" ht="15" x14ac:dyDescent="0.25">
      <c r="D1727" s="40"/>
    </row>
    <row r="1728" spans="4:4" ht="15" x14ac:dyDescent="0.25">
      <c r="D1728" s="40"/>
    </row>
    <row r="1729" spans="4:4" ht="15" x14ac:dyDescent="0.25">
      <c r="D1729" s="40"/>
    </row>
    <row r="1730" spans="4:4" ht="15" x14ac:dyDescent="0.25">
      <c r="D1730" s="40"/>
    </row>
    <row r="1731" spans="4:4" ht="15" x14ac:dyDescent="0.25">
      <c r="D1731" s="40"/>
    </row>
    <row r="1732" spans="4:4" ht="15" x14ac:dyDescent="0.25">
      <c r="D1732" s="40"/>
    </row>
    <row r="1733" spans="4:4" ht="15" x14ac:dyDescent="0.25">
      <c r="D1733" s="40"/>
    </row>
    <row r="1734" spans="4:4" ht="15" x14ac:dyDescent="0.25">
      <c r="D1734" s="40"/>
    </row>
    <row r="1735" spans="4:4" ht="15" x14ac:dyDescent="0.25">
      <c r="D1735" s="40"/>
    </row>
    <row r="1736" spans="4:4" ht="15" x14ac:dyDescent="0.25">
      <c r="D1736" s="40"/>
    </row>
    <row r="1737" spans="4:4" ht="15" x14ac:dyDescent="0.25">
      <c r="D1737" s="40"/>
    </row>
    <row r="1738" spans="4:4" ht="15" x14ac:dyDescent="0.25">
      <c r="D1738" s="40"/>
    </row>
    <row r="1739" spans="4:4" ht="15" x14ac:dyDescent="0.25">
      <c r="D1739" s="40"/>
    </row>
    <row r="1740" spans="4:4" ht="15" x14ac:dyDescent="0.25">
      <c r="D1740" s="40"/>
    </row>
    <row r="1741" spans="4:4" ht="15" x14ac:dyDescent="0.25">
      <c r="D1741" s="40"/>
    </row>
    <row r="1742" spans="4:4" ht="15" x14ac:dyDescent="0.25">
      <c r="D1742" s="40"/>
    </row>
    <row r="1743" spans="4:4" ht="15" x14ac:dyDescent="0.25">
      <c r="D1743" s="40"/>
    </row>
    <row r="1744" spans="4:4" ht="15" x14ac:dyDescent="0.25">
      <c r="D1744" s="40"/>
    </row>
    <row r="1745" spans="4:4" ht="15" x14ac:dyDescent="0.25">
      <c r="D1745" s="40"/>
    </row>
    <row r="1746" spans="4:4" ht="15" x14ac:dyDescent="0.25">
      <c r="D1746" s="40"/>
    </row>
    <row r="1747" spans="4:4" ht="15" x14ac:dyDescent="0.25">
      <c r="D1747" s="40"/>
    </row>
    <row r="1748" spans="4:4" ht="15" x14ac:dyDescent="0.25">
      <c r="D1748" s="40"/>
    </row>
    <row r="1749" spans="4:4" ht="15" x14ac:dyDescent="0.25">
      <c r="D1749" s="40"/>
    </row>
    <row r="1750" spans="4:4" ht="15" x14ac:dyDescent="0.25">
      <c r="D1750" s="40"/>
    </row>
    <row r="1751" spans="4:4" ht="15" x14ac:dyDescent="0.25">
      <c r="D1751" s="40"/>
    </row>
    <row r="1752" spans="4:4" ht="15" x14ac:dyDescent="0.25">
      <c r="D1752" s="40"/>
    </row>
    <row r="1753" spans="4:4" ht="15" x14ac:dyDescent="0.25">
      <c r="D1753" s="40"/>
    </row>
    <row r="1754" spans="4:4" ht="15" x14ac:dyDescent="0.25">
      <c r="D1754" s="40"/>
    </row>
    <row r="1755" spans="4:4" ht="15" x14ac:dyDescent="0.25">
      <c r="D1755" s="40"/>
    </row>
    <row r="1756" spans="4:4" ht="15" x14ac:dyDescent="0.25">
      <c r="D1756" s="40"/>
    </row>
    <row r="1757" spans="4:4" ht="15" x14ac:dyDescent="0.25">
      <c r="D1757" s="40"/>
    </row>
    <row r="1758" spans="4:4" ht="15" x14ac:dyDescent="0.25">
      <c r="D1758" s="40"/>
    </row>
    <row r="1759" spans="4:4" ht="15" x14ac:dyDescent="0.25">
      <c r="D1759" s="40"/>
    </row>
    <row r="1760" spans="4:4" ht="15" x14ac:dyDescent="0.25">
      <c r="D1760" s="40"/>
    </row>
    <row r="1761" spans="4:4" ht="15" x14ac:dyDescent="0.25">
      <c r="D1761" s="40"/>
    </row>
    <row r="1762" spans="4:4" ht="15" x14ac:dyDescent="0.25">
      <c r="D1762" s="40"/>
    </row>
    <row r="1763" spans="4:4" ht="15" x14ac:dyDescent="0.25">
      <c r="D1763" s="40"/>
    </row>
    <row r="1764" spans="4:4" ht="15" x14ac:dyDescent="0.25">
      <c r="D1764" s="40"/>
    </row>
    <row r="1765" spans="4:4" ht="15" x14ac:dyDescent="0.25">
      <c r="D1765" s="40"/>
    </row>
    <row r="1766" spans="4:4" ht="15" x14ac:dyDescent="0.25">
      <c r="D1766" s="40"/>
    </row>
    <row r="1767" spans="4:4" ht="15" x14ac:dyDescent="0.25">
      <c r="D1767" s="40"/>
    </row>
    <row r="1768" spans="4:4" ht="15" x14ac:dyDescent="0.25">
      <c r="D1768" s="40"/>
    </row>
    <row r="1769" spans="4:4" ht="15" x14ac:dyDescent="0.25">
      <c r="D1769" s="40"/>
    </row>
    <row r="1770" spans="4:4" ht="15" x14ac:dyDescent="0.25">
      <c r="D1770" s="40"/>
    </row>
    <row r="1771" spans="4:4" ht="15" x14ac:dyDescent="0.25">
      <c r="D1771" s="40"/>
    </row>
    <row r="1772" spans="4:4" ht="15" x14ac:dyDescent="0.25">
      <c r="D1772" s="40"/>
    </row>
    <row r="1773" spans="4:4" ht="15" x14ac:dyDescent="0.25">
      <c r="D1773" s="40"/>
    </row>
    <row r="1774" spans="4:4" ht="15" x14ac:dyDescent="0.25">
      <c r="D1774" s="40"/>
    </row>
    <row r="1775" spans="4:4" ht="15" x14ac:dyDescent="0.25">
      <c r="D1775" s="40"/>
    </row>
    <row r="1776" spans="4:4" ht="15" x14ac:dyDescent="0.25">
      <c r="D1776" s="40"/>
    </row>
    <row r="1777" spans="4:4" ht="15" x14ac:dyDescent="0.25">
      <c r="D1777" s="40"/>
    </row>
    <row r="1778" spans="4:4" ht="15" x14ac:dyDescent="0.25">
      <c r="D1778" s="40"/>
    </row>
    <row r="1779" spans="4:4" ht="15" x14ac:dyDescent="0.25">
      <c r="D1779" s="40"/>
    </row>
    <row r="1780" spans="4:4" ht="15" x14ac:dyDescent="0.25">
      <c r="D1780" s="40"/>
    </row>
    <row r="1781" spans="4:4" ht="15" x14ac:dyDescent="0.25">
      <c r="D1781" s="40"/>
    </row>
    <row r="1782" spans="4:4" ht="15" x14ac:dyDescent="0.25">
      <c r="D1782" s="40"/>
    </row>
    <row r="1783" spans="4:4" ht="15" x14ac:dyDescent="0.25">
      <c r="D1783" s="40"/>
    </row>
    <row r="1784" spans="4:4" ht="15" x14ac:dyDescent="0.25">
      <c r="D1784" s="40"/>
    </row>
    <row r="1785" spans="4:4" ht="15" x14ac:dyDescent="0.25">
      <c r="D1785" s="40"/>
    </row>
    <row r="1786" spans="4:4" ht="15" x14ac:dyDescent="0.25">
      <c r="D1786" s="40"/>
    </row>
    <row r="1787" spans="4:4" ht="15" x14ac:dyDescent="0.25">
      <c r="D1787" s="40"/>
    </row>
    <row r="1788" spans="4:4" ht="15" x14ac:dyDescent="0.25">
      <c r="D1788" s="40"/>
    </row>
    <row r="1789" spans="4:4" ht="15" x14ac:dyDescent="0.25">
      <c r="D1789" s="40"/>
    </row>
    <row r="1790" spans="4:4" ht="15" x14ac:dyDescent="0.25">
      <c r="D1790" s="40"/>
    </row>
    <row r="1791" spans="4:4" ht="15" x14ac:dyDescent="0.25">
      <c r="D1791" s="40"/>
    </row>
    <row r="1792" spans="4:4" ht="15" x14ac:dyDescent="0.25">
      <c r="D1792" s="40"/>
    </row>
    <row r="1793" spans="4:4" ht="15" x14ac:dyDescent="0.25">
      <c r="D1793" s="40"/>
    </row>
    <row r="1794" spans="4:4" ht="15" x14ac:dyDescent="0.25">
      <c r="D1794" s="40"/>
    </row>
    <row r="1795" spans="4:4" ht="15" x14ac:dyDescent="0.25">
      <c r="D1795" s="40"/>
    </row>
    <row r="1796" spans="4:4" ht="15" x14ac:dyDescent="0.25">
      <c r="D1796" s="40"/>
    </row>
    <row r="1797" spans="4:4" ht="15" x14ac:dyDescent="0.25">
      <c r="D1797" s="40"/>
    </row>
    <row r="1798" spans="4:4" ht="15" x14ac:dyDescent="0.25">
      <c r="D1798" s="40"/>
    </row>
    <row r="1799" spans="4:4" ht="15" x14ac:dyDescent="0.25">
      <c r="D1799" s="40"/>
    </row>
    <row r="1800" spans="4:4" ht="15" x14ac:dyDescent="0.25">
      <c r="D1800" s="40"/>
    </row>
    <row r="1801" spans="4:4" ht="15" x14ac:dyDescent="0.25">
      <c r="D1801" s="40"/>
    </row>
    <row r="1802" spans="4:4" ht="15" x14ac:dyDescent="0.25">
      <c r="D1802" s="40"/>
    </row>
    <row r="1803" spans="4:4" ht="15" x14ac:dyDescent="0.25">
      <c r="D1803" s="40"/>
    </row>
    <row r="1804" spans="4:4" ht="15" x14ac:dyDescent="0.25">
      <c r="D1804" s="40"/>
    </row>
    <row r="1805" spans="4:4" ht="15" x14ac:dyDescent="0.25">
      <c r="D1805" s="40"/>
    </row>
    <row r="1806" spans="4:4" ht="15" x14ac:dyDescent="0.25">
      <c r="D1806" s="40"/>
    </row>
    <row r="1807" spans="4:4" ht="15" x14ac:dyDescent="0.25">
      <c r="D1807" s="40"/>
    </row>
    <row r="1808" spans="4:4" ht="15" x14ac:dyDescent="0.25">
      <c r="D1808" s="40"/>
    </row>
    <row r="1809" spans="4:4" ht="15" x14ac:dyDescent="0.25">
      <c r="D1809" s="40"/>
    </row>
    <row r="1810" spans="4:4" ht="15" x14ac:dyDescent="0.25">
      <c r="D1810" s="40"/>
    </row>
    <row r="1811" spans="4:4" ht="15" x14ac:dyDescent="0.25">
      <c r="D1811" s="40"/>
    </row>
    <row r="1812" spans="4:4" ht="15" x14ac:dyDescent="0.25">
      <c r="D1812" s="40"/>
    </row>
    <row r="1813" spans="4:4" ht="15" x14ac:dyDescent="0.25">
      <c r="D1813" s="40"/>
    </row>
    <row r="1814" spans="4:4" ht="15" x14ac:dyDescent="0.25">
      <c r="D1814" s="40"/>
    </row>
    <row r="1815" spans="4:4" ht="15" x14ac:dyDescent="0.25">
      <c r="D1815" s="40"/>
    </row>
    <row r="1816" spans="4:4" ht="15" x14ac:dyDescent="0.25">
      <c r="D1816" s="40"/>
    </row>
    <row r="1817" spans="4:4" ht="15" x14ac:dyDescent="0.25">
      <c r="D1817" s="40"/>
    </row>
    <row r="1818" spans="4:4" ht="15" x14ac:dyDescent="0.25">
      <c r="D1818" s="40"/>
    </row>
    <row r="1819" spans="4:4" ht="15" x14ac:dyDescent="0.25">
      <c r="D1819" s="40"/>
    </row>
    <row r="1820" spans="4:4" ht="15" x14ac:dyDescent="0.25">
      <c r="D1820" s="40"/>
    </row>
    <row r="1821" spans="4:4" ht="15" x14ac:dyDescent="0.25">
      <c r="D1821" s="40"/>
    </row>
    <row r="1822" spans="4:4" ht="15" x14ac:dyDescent="0.25">
      <c r="D1822" s="40"/>
    </row>
    <row r="1823" spans="4:4" ht="15" x14ac:dyDescent="0.25">
      <c r="D1823" s="40"/>
    </row>
    <row r="1824" spans="4:4" ht="15" x14ac:dyDescent="0.25">
      <c r="D1824" s="40"/>
    </row>
    <row r="1825" spans="4:4" ht="15" x14ac:dyDescent="0.25">
      <c r="D1825" s="40"/>
    </row>
    <row r="1826" spans="4:4" ht="15" x14ac:dyDescent="0.25">
      <c r="D1826" s="40"/>
    </row>
    <row r="1827" spans="4:4" ht="15" x14ac:dyDescent="0.25">
      <c r="D1827" s="40"/>
    </row>
    <row r="1828" spans="4:4" ht="15" x14ac:dyDescent="0.25">
      <c r="D1828" s="40"/>
    </row>
    <row r="1829" spans="4:4" ht="15" x14ac:dyDescent="0.25">
      <c r="D1829" s="40"/>
    </row>
    <row r="1830" spans="4:4" ht="15" x14ac:dyDescent="0.25">
      <c r="D1830" s="40"/>
    </row>
    <row r="1831" spans="4:4" ht="15" x14ac:dyDescent="0.25">
      <c r="D1831" s="40"/>
    </row>
    <row r="1832" spans="4:4" ht="15" x14ac:dyDescent="0.25">
      <c r="D1832" s="40"/>
    </row>
    <row r="1833" spans="4:4" ht="15" x14ac:dyDescent="0.25">
      <c r="D1833" s="40"/>
    </row>
    <row r="1834" spans="4:4" ht="15" x14ac:dyDescent="0.25">
      <c r="D1834" s="40"/>
    </row>
    <row r="1835" spans="4:4" ht="15" x14ac:dyDescent="0.25">
      <c r="D1835" s="40"/>
    </row>
    <row r="1836" spans="4:4" ht="15" x14ac:dyDescent="0.25">
      <c r="D1836" s="40"/>
    </row>
    <row r="1837" spans="4:4" ht="15" x14ac:dyDescent="0.25">
      <c r="D1837" s="40"/>
    </row>
    <row r="1838" spans="4:4" ht="15" x14ac:dyDescent="0.25">
      <c r="D1838" s="40"/>
    </row>
    <row r="1839" spans="4:4" ht="15" x14ac:dyDescent="0.25">
      <c r="D1839" s="40"/>
    </row>
    <row r="1840" spans="4:4" ht="15" x14ac:dyDescent="0.25">
      <c r="D1840" s="40"/>
    </row>
    <row r="1841" spans="4:4" ht="15" x14ac:dyDescent="0.25">
      <c r="D1841" s="40"/>
    </row>
    <row r="1842" spans="4:4" ht="15" x14ac:dyDescent="0.25">
      <c r="D1842" s="40"/>
    </row>
    <row r="1843" spans="4:4" ht="15" x14ac:dyDescent="0.25">
      <c r="D1843" s="40"/>
    </row>
    <row r="1844" spans="4:4" ht="15" x14ac:dyDescent="0.25">
      <c r="D1844" s="40"/>
    </row>
    <row r="1845" spans="4:4" ht="15" x14ac:dyDescent="0.25">
      <c r="D1845" s="40"/>
    </row>
    <row r="1846" spans="4:4" ht="15" x14ac:dyDescent="0.25">
      <c r="D1846" s="40"/>
    </row>
    <row r="1847" spans="4:4" ht="15" x14ac:dyDescent="0.25">
      <c r="D1847" s="40"/>
    </row>
    <row r="1848" spans="4:4" ht="15" x14ac:dyDescent="0.25">
      <c r="D1848" s="40"/>
    </row>
    <row r="1849" spans="4:4" ht="15" x14ac:dyDescent="0.25">
      <c r="D1849" s="40"/>
    </row>
    <row r="1850" spans="4:4" ht="15" x14ac:dyDescent="0.25">
      <c r="D1850" s="40"/>
    </row>
    <row r="1851" spans="4:4" ht="15" x14ac:dyDescent="0.25">
      <c r="D1851" s="40"/>
    </row>
    <row r="1852" spans="4:4" ht="15" x14ac:dyDescent="0.25">
      <c r="D1852" s="40"/>
    </row>
    <row r="1853" spans="4:4" ht="15" x14ac:dyDescent="0.25">
      <c r="D1853" s="40"/>
    </row>
    <row r="1854" spans="4:4" ht="15" x14ac:dyDescent="0.25">
      <c r="D1854" s="40"/>
    </row>
    <row r="1855" spans="4:4" ht="15" x14ac:dyDescent="0.25">
      <c r="D1855" s="40"/>
    </row>
    <row r="1856" spans="4:4" ht="15" x14ac:dyDescent="0.25">
      <c r="D1856" s="40"/>
    </row>
    <row r="1857" spans="4:4" ht="15" x14ac:dyDescent="0.25">
      <c r="D1857" s="40"/>
    </row>
    <row r="1858" spans="4:4" ht="15" x14ac:dyDescent="0.25">
      <c r="D1858" s="40"/>
    </row>
    <row r="1859" spans="4:4" ht="15" x14ac:dyDescent="0.25">
      <c r="D1859" s="40"/>
    </row>
    <row r="1860" spans="4:4" ht="15" x14ac:dyDescent="0.25">
      <c r="D1860" s="40"/>
    </row>
    <row r="1861" spans="4:4" ht="15" x14ac:dyDescent="0.25">
      <c r="D1861" s="40"/>
    </row>
    <row r="1862" spans="4:4" ht="15" x14ac:dyDescent="0.25">
      <c r="D1862" s="40"/>
    </row>
    <row r="1863" spans="4:4" ht="15" x14ac:dyDescent="0.25">
      <c r="D1863" s="40"/>
    </row>
    <row r="1864" spans="4:4" ht="15" x14ac:dyDescent="0.25">
      <c r="D1864" s="40"/>
    </row>
    <row r="1865" spans="4:4" ht="15" x14ac:dyDescent="0.25">
      <c r="D1865" s="40"/>
    </row>
    <row r="1866" spans="4:4" ht="15" x14ac:dyDescent="0.25">
      <c r="D1866" s="40"/>
    </row>
    <row r="1867" spans="4:4" ht="15" x14ac:dyDescent="0.25">
      <c r="D1867" s="40"/>
    </row>
    <row r="1868" spans="4:4" ht="15" x14ac:dyDescent="0.25">
      <c r="D1868" s="40"/>
    </row>
    <row r="1869" spans="4:4" ht="15" x14ac:dyDescent="0.25">
      <c r="D1869" s="40"/>
    </row>
    <row r="1870" spans="4:4" ht="15" x14ac:dyDescent="0.25">
      <c r="D1870" s="40"/>
    </row>
    <row r="1871" spans="4:4" ht="15" x14ac:dyDescent="0.25">
      <c r="D1871" s="40"/>
    </row>
    <row r="1872" spans="4:4" ht="15" x14ac:dyDescent="0.25">
      <c r="D1872" s="40"/>
    </row>
    <row r="1873" spans="4:4" ht="15" x14ac:dyDescent="0.25">
      <c r="D1873" s="40"/>
    </row>
    <row r="1874" spans="4:4" ht="15" x14ac:dyDescent="0.25">
      <c r="D1874" s="40"/>
    </row>
    <row r="1875" spans="4:4" ht="15" x14ac:dyDescent="0.25">
      <c r="D1875" s="40"/>
    </row>
    <row r="1876" spans="4:4" ht="15" x14ac:dyDescent="0.25">
      <c r="D1876" s="40"/>
    </row>
    <row r="1877" spans="4:4" ht="15" x14ac:dyDescent="0.25">
      <c r="D1877" s="40"/>
    </row>
    <row r="1878" spans="4:4" ht="15" x14ac:dyDescent="0.25">
      <c r="D1878" s="40"/>
    </row>
    <row r="1879" spans="4:4" ht="15" x14ac:dyDescent="0.25">
      <c r="D1879" s="40"/>
    </row>
    <row r="1880" spans="4:4" ht="15" x14ac:dyDescent="0.25">
      <c r="D1880" s="40"/>
    </row>
    <row r="1881" spans="4:4" ht="15" x14ac:dyDescent="0.25">
      <c r="D1881" s="40"/>
    </row>
    <row r="1882" spans="4:4" ht="15" x14ac:dyDescent="0.25">
      <c r="D1882" s="40"/>
    </row>
    <row r="1883" spans="4:4" ht="15" x14ac:dyDescent="0.25">
      <c r="D1883" s="40"/>
    </row>
    <row r="1884" spans="4:4" ht="15" x14ac:dyDescent="0.25">
      <c r="D1884" s="40"/>
    </row>
    <row r="1885" spans="4:4" ht="15" x14ac:dyDescent="0.25">
      <c r="D1885" s="40"/>
    </row>
    <row r="1886" spans="4:4" ht="15" x14ac:dyDescent="0.25">
      <c r="D1886" s="40"/>
    </row>
    <row r="1887" spans="4:4" ht="15" x14ac:dyDescent="0.25">
      <c r="D1887" s="40"/>
    </row>
    <row r="1888" spans="4:4" ht="15" x14ac:dyDescent="0.25">
      <c r="D1888" s="40"/>
    </row>
    <row r="1889" spans="4:4" ht="15" x14ac:dyDescent="0.25">
      <c r="D1889" s="40"/>
    </row>
    <row r="1890" spans="4:4" ht="15" x14ac:dyDescent="0.25">
      <c r="D1890" s="40"/>
    </row>
    <row r="1891" spans="4:4" ht="15" x14ac:dyDescent="0.25">
      <c r="D1891" s="40"/>
    </row>
    <row r="1892" spans="4:4" ht="15" x14ac:dyDescent="0.25">
      <c r="D1892" s="40"/>
    </row>
    <row r="1893" spans="4:4" ht="15" x14ac:dyDescent="0.25">
      <c r="D1893" s="40"/>
    </row>
    <row r="1894" spans="4:4" ht="15" x14ac:dyDescent="0.25">
      <c r="D1894" s="40"/>
    </row>
    <row r="1895" spans="4:4" ht="15" x14ac:dyDescent="0.25">
      <c r="D1895" s="40"/>
    </row>
    <row r="1896" spans="4:4" ht="15" x14ac:dyDescent="0.25">
      <c r="D1896" s="40"/>
    </row>
    <row r="1897" spans="4:4" ht="15" x14ac:dyDescent="0.25">
      <c r="D1897" s="40"/>
    </row>
    <row r="1898" spans="4:4" ht="15" x14ac:dyDescent="0.25">
      <c r="D1898" s="40"/>
    </row>
    <row r="1899" spans="4:4" ht="15" x14ac:dyDescent="0.25">
      <c r="D1899" s="40"/>
    </row>
    <row r="1900" spans="4:4" ht="15" x14ac:dyDescent="0.25">
      <c r="D1900" s="40"/>
    </row>
    <row r="1901" spans="4:4" ht="15" x14ac:dyDescent="0.25">
      <c r="D1901" s="40"/>
    </row>
    <row r="1902" spans="4:4" ht="15" x14ac:dyDescent="0.25">
      <c r="D1902" s="40"/>
    </row>
    <row r="1903" spans="4:4" ht="15" x14ac:dyDescent="0.25">
      <c r="D1903" s="40"/>
    </row>
    <row r="1904" spans="4:4" ht="15" x14ac:dyDescent="0.25">
      <c r="D1904" s="40"/>
    </row>
    <row r="1905" spans="4:4" ht="15" x14ac:dyDescent="0.25">
      <c r="D1905" s="40"/>
    </row>
    <row r="1906" spans="4:4" ht="15" x14ac:dyDescent="0.25">
      <c r="D1906" s="40"/>
    </row>
    <row r="1907" spans="4:4" ht="15" x14ac:dyDescent="0.25">
      <c r="D1907" s="40"/>
    </row>
    <row r="1908" spans="4:4" ht="15" x14ac:dyDescent="0.25">
      <c r="D1908" s="40"/>
    </row>
    <row r="1909" spans="4:4" ht="15" x14ac:dyDescent="0.25">
      <c r="D1909" s="40"/>
    </row>
    <row r="1910" spans="4:4" ht="15" x14ac:dyDescent="0.25">
      <c r="D1910" s="40"/>
    </row>
    <row r="1911" spans="4:4" ht="15" x14ac:dyDescent="0.25">
      <c r="D1911" s="40"/>
    </row>
    <row r="1912" spans="4:4" ht="15" x14ac:dyDescent="0.25">
      <c r="D1912" s="40"/>
    </row>
    <row r="1913" spans="4:4" ht="15" x14ac:dyDescent="0.25">
      <c r="D1913" s="40"/>
    </row>
    <row r="1914" spans="4:4" ht="15" x14ac:dyDescent="0.25">
      <c r="D1914" s="40"/>
    </row>
    <row r="1915" spans="4:4" ht="15" x14ac:dyDescent="0.25">
      <c r="D1915" s="40"/>
    </row>
    <row r="1916" spans="4:4" ht="15" x14ac:dyDescent="0.25">
      <c r="D1916" s="40"/>
    </row>
    <row r="1917" spans="4:4" ht="15" x14ac:dyDescent="0.25">
      <c r="D1917" s="40"/>
    </row>
    <row r="1918" spans="4:4" ht="15" x14ac:dyDescent="0.25">
      <c r="D1918" s="40"/>
    </row>
    <row r="1919" spans="4:4" ht="15" x14ac:dyDescent="0.25">
      <c r="D1919" s="40"/>
    </row>
    <row r="1920" spans="4:4" ht="15" x14ac:dyDescent="0.25">
      <c r="D1920" s="40"/>
    </row>
    <row r="1921" spans="4:4" ht="15" x14ac:dyDescent="0.25">
      <c r="D1921" s="40"/>
    </row>
    <row r="1922" spans="4:4" ht="15" x14ac:dyDescent="0.25">
      <c r="D1922" s="40"/>
    </row>
    <row r="1923" spans="4:4" ht="15" x14ac:dyDescent="0.25">
      <c r="D1923" s="40"/>
    </row>
    <row r="1924" spans="4:4" ht="15" x14ac:dyDescent="0.25">
      <c r="D1924" s="40"/>
    </row>
    <row r="1925" spans="4:4" ht="15" x14ac:dyDescent="0.25">
      <c r="D1925" s="40"/>
    </row>
    <row r="1926" spans="4:4" ht="15" x14ac:dyDescent="0.25">
      <c r="D1926" s="40"/>
    </row>
    <row r="1927" spans="4:4" ht="15" x14ac:dyDescent="0.25">
      <c r="D1927" s="40"/>
    </row>
    <row r="1928" spans="4:4" ht="15" x14ac:dyDescent="0.25">
      <c r="D1928" s="40"/>
    </row>
    <row r="1929" spans="4:4" ht="15" x14ac:dyDescent="0.25">
      <c r="D1929" s="40"/>
    </row>
    <row r="1930" spans="4:4" ht="15" x14ac:dyDescent="0.25">
      <c r="D1930" s="40"/>
    </row>
    <row r="1931" spans="4:4" ht="15" x14ac:dyDescent="0.25">
      <c r="D1931" s="40"/>
    </row>
    <row r="1932" spans="4:4" ht="15" x14ac:dyDescent="0.25">
      <c r="D1932" s="40"/>
    </row>
    <row r="1933" spans="4:4" ht="15" x14ac:dyDescent="0.25">
      <c r="D1933" s="40"/>
    </row>
    <row r="1934" spans="4:4" ht="15" x14ac:dyDescent="0.25">
      <c r="D1934" s="40"/>
    </row>
    <row r="1935" spans="4:4" ht="15" x14ac:dyDescent="0.25">
      <c r="D1935" s="40"/>
    </row>
    <row r="1936" spans="4:4" ht="15" x14ac:dyDescent="0.25">
      <c r="D1936" s="40"/>
    </row>
    <row r="1937" spans="4:4" ht="15" x14ac:dyDescent="0.25">
      <c r="D1937" s="40"/>
    </row>
    <row r="1938" spans="4:4" ht="15" x14ac:dyDescent="0.25">
      <c r="D1938" s="40"/>
    </row>
    <row r="1939" spans="4:4" ht="15" x14ac:dyDescent="0.25">
      <c r="D1939" s="40"/>
    </row>
    <row r="1940" spans="4:4" ht="15" x14ac:dyDescent="0.25">
      <c r="D1940" s="40"/>
    </row>
    <row r="1941" spans="4:4" ht="15" x14ac:dyDescent="0.25">
      <c r="D1941" s="40"/>
    </row>
    <row r="1942" spans="4:4" ht="15" x14ac:dyDescent="0.25">
      <c r="D1942" s="40"/>
    </row>
    <row r="1943" spans="4:4" ht="15" x14ac:dyDescent="0.25">
      <c r="D1943" s="40"/>
    </row>
    <row r="1944" spans="4:4" ht="15" x14ac:dyDescent="0.25">
      <c r="D1944" s="40"/>
    </row>
    <row r="1945" spans="4:4" ht="15" x14ac:dyDescent="0.25">
      <c r="D1945" s="40"/>
    </row>
    <row r="1946" spans="4:4" ht="15" x14ac:dyDescent="0.25">
      <c r="D1946" s="40"/>
    </row>
    <row r="1947" spans="4:4" ht="15" x14ac:dyDescent="0.25">
      <c r="D1947" s="40"/>
    </row>
    <row r="1948" spans="4:4" ht="15" x14ac:dyDescent="0.25">
      <c r="D1948" s="40"/>
    </row>
    <row r="1949" spans="4:4" ht="15" x14ac:dyDescent="0.25">
      <c r="D1949" s="40"/>
    </row>
    <row r="1950" spans="4:4" ht="15" x14ac:dyDescent="0.25">
      <c r="D1950" s="40"/>
    </row>
    <row r="1951" spans="4:4" ht="15" x14ac:dyDescent="0.25">
      <c r="D1951" s="40"/>
    </row>
    <row r="1952" spans="4:4" ht="15" x14ac:dyDescent="0.25">
      <c r="D1952" s="40"/>
    </row>
    <row r="1953" spans="4:4" ht="15" x14ac:dyDescent="0.25">
      <c r="D1953" s="40"/>
    </row>
    <row r="1954" spans="4:4" ht="15" x14ac:dyDescent="0.25">
      <c r="D1954" s="40"/>
    </row>
    <row r="1955" spans="4:4" ht="15" x14ac:dyDescent="0.25">
      <c r="D1955" s="40"/>
    </row>
    <row r="1956" spans="4:4" ht="15" x14ac:dyDescent="0.25">
      <c r="D1956" s="40"/>
    </row>
    <row r="1957" spans="4:4" ht="15" x14ac:dyDescent="0.25">
      <c r="D1957" s="40"/>
    </row>
    <row r="1958" spans="4:4" ht="15" x14ac:dyDescent="0.25">
      <c r="D1958" s="40"/>
    </row>
    <row r="1959" spans="4:4" ht="15" x14ac:dyDescent="0.25">
      <c r="D1959" s="40"/>
    </row>
    <row r="1960" spans="4:4" ht="15" x14ac:dyDescent="0.25">
      <c r="D1960" s="40"/>
    </row>
    <row r="1961" spans="4:4" ht="15" x14ac:dyDescent="0.25">
      <c r="D1961" s="40"/>
    </row>
    <row r="1962" spans="4:4" ht="15" x14ac:dyDescent="0.25">
      <c r="D1962" s="40"/>
    </row>
    <row r="1963" spans="4:4" ht="15" x14ac:dyDescent="0.25">
      <c r="D1963" s="40"/>
    </row>
    <row r="1964" spans="4:4" ht="15" x14ac:dyDescent="0.25">
      <c r="D1964" s="40"/>
    </row>
    <row r="1965" spans="4:4" ht="15" x14ac:dyDescent="0.25">
      <c r="D1965" s="40"/>
    </row>
    <row r="1966" spans="4:4" ht="15" x14ac:dyDescent="0.25">
      <c r="D1966" s="40"/>
    </row>
    <row r="1967" spans="4:4" ht="15" x14ac:dyDescent="0.25">
      <c r="D1967" s="40"/>
    </row>
    <row r="1968" spans="4:4" ht="15" x14ac:dyDescent="0.25">
      <c r="D1968" s="40"/>
    </row>
    <row r="1969" spans="4:4" ht="15" x14ac:dyDescent="0.25">
      <c r="D1969" s="40"/>
    </row>
    <row r="1970" spans="4:4" ht="15" x14ac:dyDescent="0.25">
      <c r="D1970" s="40"/>
    </row>
    <row r="1971" spans="4:4" ht="15" x14ac:dyDescent="0.25">
      <c r="D1971" s="40"/>
    </row>
    <row r="1972" spans="4:4" ht="15" x14ac:dyDescent="0.25">
      <c r="D1972" s="40"/>
    </row>
    <row r="1973" spans="4:4" ht="15" x14ac:dyDescent="0.25">
      <c r="D1973" s="40"/>
    </row>
    <row r="1974" spans="4:4" ht="15" x14ac:dyDescent="0.25">
      <c r="D1974" s="40"/>
    </row>
    <row r="1975" spans="4:4" ht="15" x14ac:dyDescent="0.25">
      <c r="D1975" s="40"/>
    </row>
    <row r="1976" spans="4:4" ht="15" x14ac:dyDescent="0.25">
      <c r="D1976" s="40"/>
    </row>
    <row r="1977" spans="4:4" ht="15" x14ac:dyDescent="0.25">
      <c r="D1977" s="40"/>
    </row>
    <row r="1978" spans="4:4" ht="15" x14ac:dyDescent="0.25">
      <c r="D1978" s="40"/>
    </row>
    <row r="1979" spans="4:4" ht="15" x14ac:dyDescent="0.25">
      <c r="D1979" s="40"/>
    </row>
    <row r="1980" spans="4:4" ht="15" x14ac:dyDescent="0.25">
      <c r="D1980" s="40"/>
    </row>
    <row r="1981" spans="4:4" ht="15" x14ac:dyDescent="0.25">
      <c r="D1981" s="40"/>
    </row>
    <row r="1982" spans="4:4" ht="15" x14ac:dyDescent="0.25">
      <c r="D1982" s="40"/>
    </row>
    <row r="1983" spans="4:4" ht="15" x14ac:dyDescent="0.25">
      <c r="D1983" s="40"/>
    </row>
    <row r="1984" spans="4:4" ht="15" x14ac:dyDescent="0.25">
      <c r="D1984" s="40"/>
    </row>
    <row r="1985" spans="4:4" ht="15" x14ac:dyDescent="0.25">
      <c r="D1985" s="40"/>
    </row>
    <row r="1986" spans="4:4" ht="15" x14ac:dyDescent="0.25">
      <c r="D1986" s="40"/>
    </row>
    <row r="1987" spans="4:4" ht="15" x14ac:dyDescent="0.25">
      <c r="D1987" s="40"/>
    </row>
    <row r="1988" spans="4:4" ht="15" x14ac:dyDescent="0.25">
      <c r="D1988" s="40"/>
    </row>
    <row r="1989" spans="4:4" ht="15" x14ac:dyDescent="0.25">
      <c r="D1989" s="40"/>
    </row>
    <row r="1990" spans="4:4" ht="15" x14ac:dyDescent="0.25">
      <c r="D1990" s="40"/>
    </row>
    <row r="1991" spans="4:4" ht="15" x14ac:dyDescent="0.25">
      <c r="D1991" s="40"/>
    </row>
    <row r="1992" spans="4:4" ht="15" x14ac:dyDescent="0.25">
      <c r="D1992" s="40"/>
    </row>
    <row r="1993" spans="4:4" ht="15" x14ac:dyDescent="0.25">
      <c r="D1993" s="40"/>
    </row>
    <row r="1994" spans="4:4" ht="15" x14ac:dyDescent="0.25">
      <c r="D1994" s="40"/>
    </row>
    <row r="1995" spans="4:4" ht="15" x14ac:dyDescent="0.25">
      <c r="D1995" s="40"/>
    </row>
    <row r="1996" spans="4:4" ht="15" x14ac:dyDescent="0.25">
      <c r="D1996" s="40"/>
    </row>
    <row r="1997" spans="4:4" ht="15" x14ac:dyDescent="0.25">
      <c r="D1997" s="40"/>
    </row>
    <row r="1998" spans="4:4" ht="15" x14ac:dyDescent="0.25">
      <c r="D1998" s="40"/>
    </row>
    <row r="1999" spans="4:4" ht="15" x14ac:dyDescent="0.25">
      <c r="D1999" s="40"/>
    </row>
    <row r="2000" spans="4:4" ht="15" x14ac:dyDescent="0.25">
      <c r="D2000" s="40"/>
    </row>
    <row r="2001" spans="4:4" ht="15" x14ac:dyDescent="0.25">
      <c r="D2001" s="40"/>
    </row>
    <row r="2002" spans="4:4" ht="15" x14ac:dyDescent="0.25">
      <c r="D2002" s="40"/>
    </row>
    <row r="2003" spans="4:4" ht="15" x14ac:dyDescent="0.25">
      <c r="D2003" s="40"/>
    </row>
    <row r="2004" spans="4:4" ht="15" x14ac:dyDescent="0.25">
      <c r="D2004" s="40"/>
    </row>
    <row r="2005" spans="4:4" ht="15" x14ac:dyDescent="0.25">
      <c r="D2005" s="40"/>
    </row>
    <row r="2006" spans="4:4" ht="15" x14ac:dyDescent="0.25">
      <c r="D2006" s="40"/>
    </row>
    <row r="2007" spans="4:4" ht="15" x14ac:dyDescent="0.25">
      <c r="D2007" s="40"/>
    </row>
    <row r="2008" spans="4:4" ht="15" x14ac:dyDescent="0.25">
      <c r="D2008" s="40"/>
    </row>
    <row r="2009" spans="4:4" ht="15" x14ac:dyDescent="0.25">
      <c r="D2009" s="40"/>
    </row>
    <row r="2010" spans="4:4" ht="15" x14ac:dyDescent="0.25">
      <c r="D2010" s="40"/>
    </row>
    <row r="2011" spans="4:4" ht="15" x14ac:dyDescent="0.25">
      <c r="D2011" s="40"/>
    </row>
    <row r="2012" spans="4:4" ht="15" x14ac:dyDescent="0.25">
      <c r="D2012" s="40"/>
    </row>
    <row r="2013" spans="4:4" ht="15" x14ac:dyDescent="0.25">
      <c r="D2013" s="40"/>
    </row>
    <row r="2014" spans="4:4" ht="15" x14ac:dyDescent="0.25">
      <c r="D2014" s="40"/>
    </row>
    <row r="2015" spans="4:4" ht="15" x14ac:dyDescent="0.25">
      <c r="D2015" s="40"/>
    </row>
    <row r="2016" spans="4:4" ht="15" x14ac:dyDescent="0.25">
      <c r="D2016" s="40"/>
    </row>
    <row r="2017" spans="4:4" ht="15" x14ac:dyDescent="0.25">
      <c r="D2017" s="40"/>
    </row>
    <row r="2018" spans="4:4" ht="15" x14ac:dyDescent="0.25">
      <c r="D2018" s="40"/>
    </row>
    <row r="2019" spans="4:4" ht="15" x14ac:dyDescent="0.25">
      <c r="D2019" s="40"/>
    </row>
    <row r="2020" spans="4:4" ht="15" x14ac:dyDescent="0.25">
      <c r="D2020" s="40"/>
    </row>
    <row r="2021" spans="4:4" ht="15" x14ac:dyDescent="0.25">
      <c r="D2021" s="40"/>
    </row>
    <row r="2022" spans="4:4" ht="15" x14ac:dyDescent="0.25">
      <c r="D2022" s="40"/>
    </row>
    <row r="2023" spans="4:4" ht="15" x14ac:dyDescent="0.25">
      <c r="D2023" s="40"/>
    </row>
    <row r="2024" spans="4:4" ht="15" x14ac:dyDescent="0.25">
      <c r="D2024" s="40"/>
    </row>
    <row r="2025" spans="4:4" ht="15" x14ac:dyDescent="0.25">
      <c r="D2025" s="40"/>
    </row>
    <row r="2026" spans="4:4" ht="15" x14ac:dyDescent="0.25">
      <c r="D2026" s="40"/>
    </row>
    <row r="2027" spans="4:4" ht="15" x14ac:dyDescent="0.25">
      <c r="D2027" s="40"/>
    </row>
    <row r="2028" spans="4:4" ht="15" x14ac:dyDescent="0.25">
      <c r="D2028" s="40"/>
    </row>
    <row r="2029" spans="4:4" ht="15" x14ac:dyDescent="0.25">
      <c r="D2029" s="40"/>
    </row>
    <row r="2030" spans="4:4" ht="15" x14ac:dyDescent="0.25">
      <c r="D2030" s="40"/>
    </row>
    <row r="2031" spans="4:4" ht="15" x14ac:dyDescent="0.25">
      <c r="D2031" s="40"/>
    </row>
    <row r="2032" spans="4:4" ht="15" x14ac:dyDescent="0.25">
      <c r="D2032" s="40"/>
    </row>
    <row r="2033" spans="4:4" ht="15" x14ac:dyDescent="0.25">
      <c r="D2033" s="40"/>
    </row>
    <row r="2034" spans="4:4" ht="15" x14ac:dyDescent="0.25">
      <c r="D2034" s="40"/>
    </row>
    <row r="2035" spans="4:4" ht="15" x14ac:dyDescent="0.25">
      <c r="D2035" s="40"/>
    </row>
    <row r="2036" spans="4:4" ht="15" x14ac:dyDescent="0.25">
      <c r="D2036" s="40"/>
    </row>
    <row r="2037" spans="4:4" ht="15" x14ac:dyDescent="0.25">
      <c r="D2037" s="40"/>
    </row>
    <row r="2038" spans="4:4" ht="15" x14ac:dyDescent="0.25">
      <c r="D2038" s="40"/>
    </row>
    <row r="2039" spans="4:4" ht="15" x14ac:dyDescent="0.25">
      <c r="D2039" s="40"/>
    </row>
    <row r="2040" spans="4:4" ht="15" x14ac:dyDescent="0.25">
      <c r="D2040" s="40"/>
    </row>
    <row r="2041" spans="4:4" ht="15" x14ac:dyDescent="0.25">
      <c r="D2041" s="40"/>
    </row>
    <row r="2042" spans="4:4" ht="15" x14ac:dyDescent="0.25">
      <c r="D2042" s="40"/>
    </row>
    <row r="2043" spans="4:4" ht="15" x14ac:dyDescent="0.25">
      <c r="D2043" s="40"/>
    </row>
    <row r="2044" spans="4:4" ht="15" x14ac:dyDescent="0.25">
      <c r="D2044" s="40"/>
    </row>
    <row r="2045" spans="4:4" ht="15" x14ac:dyDescent="0.25">
      <c r="D2045" s="40"/>
    </row>
    <row r="2046" spans="4:4" ht="15" x14ac:dyDescent="0.25">
      <c r="D2046" s="40"/>
    </row>
    <row r="2047" spans="4:4" ht="15" x14ac:dyDescent="0.25">
      <c r="D2047" s="40"/>
    </row>
    <row r="2048" spans="4:4" ht="15" x14ac:dyDescent="0.25">
      <c r="D2048" s="40"/>
    </row>
    <row r="2049" spans="4:4" ht="15" x14ac:dyDescent="0.25">
      <c r="D2049" s="40"/>
    </row>
    <row r="2050" spans="4:4" ht="15" x14ac:dyDescent="0.25">
      <c r="D2050" s="40"/>
    </row>
    <row r="2051" spans="4:4" ht="15" x14ac:dyDescent="0.25">
      <c r="D2051" s="40"/>
    </row>
    <row r="2052" spans="4:4" ht="15" x14ac:dyDescent="0.25">
      <c r="D2052" s="40"/>
    </row>
    <row r="2053" spans="4:4" ht="15" x14ac:dyDescent="0.25">
      <c r="D2053" s="40"/>
    </row>
    <row r="2054" spans="4:4" ht="15" x14ac:dyDescent="0.25">
      <c r="D2054" s="40"/>
    </row>
    <row r="2055" spans="4:4" ht="15" x14ac:dyDescent="0.25">
      <c r="D2055" s="40"/>
    </row>
    <row r="2056" spans="4:4" ht="15" x14ac:dyDescent="0.25">
      <c r="D2056" s="40"/>
    </row>
    <row r="2057" spans="4:4" ht="15" x14ac:dyDescent="0.25">
      <c r="D2057" s="40"/>
    </row>
    <row r="2058" spans="4:4" ht="15" x14ac:dyDescent="0.25">
      <c r="D2058" s="40"/>
    </row>
    <row r="2059" spans="4:4" ht="15" x14ac:dyDescent="0.25">
      <c r="D2059" s="40"/>
    </row>
    <row r="2060" spans="4:4" ht="15" x14ac:dyDescent="0.25">
      <c r="D2060" s="40"/>
    </row>
    <row r="2061" spans="4:4" ht="15" x14ac:dyDescent="0.25">
      <c r="D2061" s="40"/>
    </row>
    <row r="2062" spans="4:4" ht="15" x14ac:dyDescent="0.25">
      <c r="D2062" s="40"/>
    </row>
    <row r="2063" spans="4:4" ht="15" x14ac:dyDescent="0.25">
      <c r="D2063" s="40"/>
    </row>
    <row r="2064" spans="4:4" ht="15" x14ac:dyDescent="0.25">
      <c r="D2064" s="40"/>
    </row>
    <row r="2065" spans="4:4" ht="15" x14ac:dyDescent="0.25">
      <c r="D2065" s="40"/>
    </row>
    <row r="2066" spans="4:4" ht="15" x14ac:dyDescent="0.25">
      <c r="D2066" s="40"/>
    </row>
    <row r="2067" spans="4:4" ht="15" x14ac:dyDescent="0.25">
      <c r="D2067" s="40"/>
    </row>
    <row r="2068" spans="4:4" ht="15" x14ac:dyDescent="0.25">
      <c r="D2068" s="40"/>
    </row>
    <row r="2069" spans="4:4" ht="15" x14ac:dyDescent="0.25">
      <c r="D2069" s="40"/>
    </row>
    <row r="2070" spans="4:4" ht="15" x14ac:dyDescent="0.25">
      <c r="D2070" s="40"/>
    </row>
    <row r="2071" spans="4:4" ht="15" x14ac:dyDescent="0.25">
      <c r="D2071" s="40"/>
    </row>
    <row r="2072" spans="4:4" ht="15" x14ac:dyDescent="0.25">
      <c r="D2072" s="40"/>
    </row>
    <row r="2073" spans="4:4" ht="15" x14ac:dyDescent="0.25">
      <c r="D2073" s="40"/>
    </row>
    <row r="2074" spans="4:4" ht="15" x14ac:dyDescent="0.25">
      <c r="D2074" s="40"/>
    </row>
    <row r="2075" spans="4:4" ht="15" x14ac:dyDescent="0.25">
      <c r="D2075" s="40"/>
    </row>
    <row r="2076" spans="4:4" ht="15" x14ac:dyDescent="0.25">
      <c r="D2076" s="40"/>
    </row>
    <row r="2077" spans="4:4" ht="15" x14ac:dyDescent="0.25">
      <c r="D2077" s="40"/>
    </row>
    <row r="2078" spans="4:4" ht="15" x14ac:dyDescent="0.25">
      <c r="D2078" s="40"/>
    </row>
    <row r="2079" spans="4:4" ht="15" x14ac:dyDescent="0.25">
      <c r="D2079" s="40"/>
    </row>
    <row r="2080" spans="4:4" ht="15" x14ac:dyDescent="0.25">
      <c r="D2080" s="40"/>
    </row>
    <row r="2081" spans="4:4" ht="15" x14ac:dyDescent="0.25">
      <c r="D2081" s="40"/>
    </row>
    <row r="2082" spans="4:4" ht="15" x14ac:dyDescent="0.25">
      <c r="D2082" s="40"/>
    </row>
    <row r="2083" spans="4:4" ht="15" x14ac:dyDescent="0.25">
      <c r="D2083" s="40"/>
    </row>
    <row r="2084" spans="4:4" x14ac:dyDescent="0.25">
      <c r="D2084" s="42"/>
    </row>
    <row r="2085" spans="4:4" ht="15" x14ac:dyDescent="0.25">
      <c r="D2085" s="40"/>
    </row>
    <row r="2086" spans="4:4" ht="15" x14ac:dyDescent="0.25">
      <c r="D2086" s="40"/>
    </row>
    <row r="2087" spans="4:4" ht="15" x14ac:dyDescent="0.25">
      <c r="D2087" s="40"/>
    </row>
    <row r="2088" spans="4:4" ht="15" x14ac:dyDescent="0.25">
      <c r="D2088" s="40"/>
    </row>
    <row r="2089" spans="4:4" ht="15" x14ac:dyDescent="0.25">
      <c r="D2089" s="40"/>
    </row>
    <row r="2090" spans="4:4" ht="15" x14ac:dyDescent="0.25">
      <c r="D2090" s="40"/>
    </row>
    <row r="2091" spans="4:4" ht="15" x14ac:dyDescent="0.25">
      <c r="D2091" s="40"/>
    </row>
    <row r="2092" spans="4:4" ht="15" x14ac:dyDescent="0.25">
      <c r="D2092" s="40"/>
    </row>
    <row r="2093" spans="4:4" ht="15" x14ac:dyDescent="0.25">
      <c r="D2093" s="40"/>
    </row>
    <row r="2094" spans="4:4" ht="15" x14ac:dyDescent="0.25">
      <c r="D2094" s="40"/>
    </row>
    <row r="2095" spans="4:4" ht="15" x14ac:dyDescent="0.25">
      <c r="D2095" s="40"/>
    </row>
    <row r="2096" spans="4:4" ht="15" x14ac:dyDescent="0.25">
      <c r="D2096" s="40"/>
    </row>
    <row r="2097" spans="4:4" ht="15" x14ac:dyDescent="0.25">
      <c r="D2097" s="40"/>
    </row>
    <row r="2098" spans="4:4" ht="15" x14ac:dyDescent="0.25">
      <c r="D2098" s="40"/>
    </row>
    <row r="2099" spans="4:4" ht="15" x14ac:dyDescent="0.25">
      <c r="D2099" s="40"/>
    </row>
    <row r="2100" spans="4:4" ht="15" x14ac:dyDescent="0.25">
      <c r="D2100" s="40"/>
    </row>
    <row r="2101" spans="4:4" ht="15" x14ac:dyDescent="0.25">
      <c r="D2101" s="40"/>
    </row>
    <row r="2102" spans="4:4" ht="15" x14ac:dyDescent="0.25">
      <c r="D2102" s="40"/>
    </row>
    <row r="2103" spans="4:4" ht="15" x14ac:dyDescent="0.25">
      <c r="D2103" s="40"/>
    </row>
    <row r="2104" spans="4:4" ht="15" x14ac:dyDescent="0.25">
      <c r="D2104" s="40"/>
    </row>
    <row r="2105" spans="4:4" ht="15" x14ac:dyDescent="0.25">
      <c r="D2105" s="40"/>
    </row>
    <row r="2106" spans="4:4" ht="15" x14ac:dyDescent="0.25">
      <c r="D2106" s="40"/>
    </row>
    <row r="2107" spans="4:4" ht="15" x14ac:dyDescent="0.25">
      <c r="D2107" s="40"/>
    </row>
    <row r="2108" spans="4:4" ht="15" x14ac:dyDescent="0.25">
      <c r="D2108" s="40"/>
    </row>
    <row r="2109" spans="4:4" ht="15" x14ac:dyDescent="0.25">
      <c r="D2109" s="40"/>
    </row>
    <row r="2110" spans="4:4" ht="15" x14ac:dyDescent="0.25">
      <c r="D2110" s="40"/>
    </row>
    <row r="2111" spans="4:4" ht="15" x14ac:dyDescent="0.25">
      <c r="D2111" s="40"/>
    </row>
    <row r="2112" spans="4:4" ht="15" x14ac:dyDescent="0.25">
      <c r="D2112" s="40"/>
    </row>
    <row r="2113" spans="4:4" ht="15" x14ac:dyDescent="0.25">
      <c r="D2113" s="40"/>
    </row>
    <row r="2114" spans="4:4" ht="15" x14ac:dyDescent="0.25">
      <c r="D2114" s="40"/>
    </row>
    <row r="2115" spans="4:4" ht="15" x14ac:dyDescent="0.25">
      <c r="D2115" s="40"/>
    </row>
    <row r="2116" spans="4:4" ht="15" x14ac:dyDescent="0.25">
      <c r="D2116" s="40"/>
    </row>
    <row r="2117" spans="4:4" ht="15" x14ac:dyDescent="0.25">
      <c r="D2117" s="40"/>
    </row>
    <row r="2118" spans="4:4" ht="15" x14ac:dyDescent="0.25">
      <c r="D2118" s="40"/>
    </row>
    <row r="2119" spans="4:4" ht="15" x14ac:dyDescent="0.25">
      <c r="D2119" s="40"/>
    </row>
    <row r="2120" spans="4:4" ht="15" x14ac:dyDescent="0.25">
      <c r="D2120" s="40"/>
    </row>
    <row r="2121" spans="4:4" ht="15" x14ac:dyDescent="0.25">
      <c r="D2121" s="40"/>
    </row>
    <row r="2122" spans="4:4" ht="15" x14ac:dyDescent="0.25">
      <c r="D2122" s="40"/>
    </row>
    <row r="2123" spans="4:4" ht="15" x14ac:dyDescent="0.25">
      <c r="D2123" s="40"/>
    </row>
    <row r="2124" spans="4:4" ht="15" x14ac:dyDescent="0.25">
      <c r="D2124" s="40"/>
    </row>
    <row r="2125" spans="4:4" ht="15" x14ac:dyDescent="0.25">
      <c r="D2125" s="40"/>
    </row>
    <row r="2126" spans="4:4" ht="15" x14ac:dyDescent="0.25">
      <c r="D2126" s="40"/>
    </row>
    <row r="2127" spans="4:4" ht="15" x14ac:dyDescent="0.25">
      <c r="D2127" s="40"/>
    </row>
    <row r="2128" spans="4:4" ht="15" x14ac:dyDescent="0.25">
      <c r="D2128" s="40"/>
    </row>
    <row r="2129" spans="4:4" ht="15" x14ac:dyDescent="0.25">
      <c r="D2129" s="40"/>
    </row>
    <row r="2130" spans="4:4" ht="15" x14ac:dyDescent="0.25">
      <c r="D2130" s="40"/>
    </row>
    <row r="2131" spans="4:4" ht="15" x14ac:dyDescent="0.25">
      <c r="D2131" s="40"/>
    </row>
    <row r="2132" spans="4:4" ht="15" x14ac:dyDescent="0.25">
      <c r="D2132" s="40"/>
    </row>
    <row r="2133" spans="4:4" ht="15" x14ac:dyDescent="0.25">
      <c r="D2133" s="40"/>
    </row>
    <row r="2134" spans="4:4" ht="15" x14ac:dyDescent="0.25">
      <c r="D2134" s="40"/>
    </row>
    <row r="2135" spans="4:4" ht="15" x14ac:dyDescent="0.25">
      <c r="D2135" s="40"/>
    </row>
    <row r="2136" spans="4:4" ht="15" x14ac:dyDescent="0.25">
      <c r="D2136" s="40"/>
    </row>
    <row r="2137" spans="4:4" ht="15" x14ac:dyDescent="0.25">
      <c r="D2137" s="40"/>
    </row>
    <row r="2138" spans="4:4" ht="15" x14ac:dyDescent="0.25">
      <c r="D2138" s="40"/>
    </row>
    <row r="2139" spans="4:4" ht="15" x14ac:dyDescent="0.25">
      <c r="D2139" s="40"/>
    </row>
    <row r="2140" spans="4:4" ht="15" x14ac:dyDescent="0.25">
      <c r="D2140" s="40"/>
    </row>
    <row r="2141" spans="4:4" ht="15" x14ac:dyDescent="0.25">
      <c r="D2141" s="40"/>
    </row>
    <row r="2142" spans="4:4" ht="15" x14ac:dyDescent="0.25">
      <c r="D2142" s="40"/>
    </row>
    <row r="2143" spans="4:4" ht="15" x14ac:dyDescent="0.25">
      <c r="D2143" s="40"/>
    </row>
    <row r="2144" spans="4:4" ht="15" x14ac:dyDescent="0.25">
      <c r="D2144" s="40"/>
    </row>
    <row r="2145" spans="4:4" ht="15" x14ac:dyDescent="0.25">
      <c r="D2145" s="40"/>
    </row>
    <row r="2146" spans="4:4" ht="15" x14ac:dyDescent="0.25">
      <c r="D2146" s="40"/>
    </row>
    <row r="2147" spans="4:4" ht="15" x14ac:dyDescent="0.25">
      <c r="D2147" s="40"/>
    </row>
    <row r="2148" spans="4:4" ht="15" x14ac:dyDescent="0.25">
      <c r="D2148" s="40"/>
    </row>
    <row r="2149" spans="4:4" ht="15" x14ac:dyDescent="0.25">
      <c r="D2149" s="40"/>
    </row>
    <row r="2150" spans="4:4" ht="15" x14ac:dyDescent="0.25">
      <c r="D2150" s="40"/>
    </row>
    <row r="2151" spans="4:4" ht="15" x14ac:dyDescent="0.25">
      <c r="D2151" s="40"/>
    </row>
    <row r="2152" spans="4:4" ht="15" x14ac:dyDescent="0.25">
      <c r="D2152" s="40"/>
    </row>
    <row r="2153" spans="4:4" ht="15" x14ac:dyDescent="0.25">
      <c r="D2153" s="40"/>
    </row>
    <row r="2154" spans="4:4" ht="15" x14ac:dyDescent="0.25">
      <c r="D2154" s="40"/>
    </row>
    <row r="2155" spans="4:4" ht="15" x14ac:dyDescent="0.25">
      <c r="D2155" s="40"/>
    </row>
    <row r="2156" spans="4:4" ht="15" x14ac:dyDescent="0.25">
      <c r="D2156" s="40"/>
    </row>
    <row r="2157" spans="4:4" ht="15" x14ac:dyDescent="0.25">
      <c r="D2157" s="40"/>
    </row>
    <row r="2158" spans="4:4" ht="15" x14ac:dyDescent="0.25">
      <c r="D2158" s="40"/>
    </row>
    <row r="2159" spans="4:4" ht="15" x14ac:dyDescent="0.25">
      <c r="D2159" s="40"/>
    </row>
    <row r="2160" spans="4:4" ht="15" x14ac:dyDescent="0.25">
      <c r="D2160" s="40"/>
    </row>
    <row r="2161" spans="4:4" ht="15" x14ac:dyDescent="0.25">
      <c r="D2161" s="40"/>
    </row>
    <row r="2162" spans="4:4" ht="15" x14ac:dyDescent="0.25">
      <c r="D2162" s="40"/>
    </row>
    <row r="2163" spans="4:4" ht="15" x14ac:dyDescent="0.25">
      <c r="D2163" s="40"/>
    </row>
    <row r="2164" spans="4:4" ht="15" x14ac:dyDescent="0.25">
      <c r="D2164" s="40"/>
    </row>
    <row r="2165" spans="4:4" ht="15" x14ac:dyDescent="0.25">
      <c r="D2165" s="40"/>
    </row>
    <row r="2166" spans="4:4" ht="15" x14ac:dyDescent="0.25">
      <c r="D2166" s="40"/>
    </row>
    <row r="2167" spans="4:4" ht="15" x14ac:dyDescent="0.25">
      <c r="D2167" s="40"/>
    </row>
    <row r="2168" spans="4:4" ht="15" x14ac:dyDescent="0.25">
      <c r="D2168" s="40"/>
    </row>
    <row r="2169" spans="4:4" ht="15" x14ac:dyDescent="0.25">
      <c r="D2169" s="40"/>
    </row>
    <row r="2170" spans="4:4" ht="15" x14ac:dyDescent="0.25">
      <c r="D2170" s="40"/>
    </row>
    <row r="2171" spans="4:4" ht="15" x14ac:dyDescent="0.25">
      <c r="D2171" s="40"/>
    </row>
    <row r="2172" spans="4:4" ht="15" x14ac:dyDescent="0.25">
      <c r="D2172" s="40"/>
    </row>
    <row r="2173" spans="4:4" ht="15" x14ac:dyDescent="0.25">
      <c r="D2173" s="40"/>
    </row>
    <row r="2174" spans="4:4" ht="15" x14ac:dyDescent="0.25">
      <c r="D2174" s="40"/>
    </row>
    <row r="2175" spans="4:4" ht="15" x14ac:dyDescent="0.25">
      <c r="D2175" s="40"/>
    </row>
    <row r="2176" spans="4:4" ht="15" x14ac:dyDescent="0.25">
      <c r="D2176" s="40"/>
    </row>
    <row r="2177" spans="4:4" ht="15" x14ac:dyDescent="0.25">
      <c r="D2177" s="40"/>
    </row>
    <row r="2178" spans="4:4" ht="15" x14ac:dyDescent="0.25">
      <c r="D2178" s="40"/>
    </row>
    <row r="2179" spans="4:4" ht="15" x14ac:dyDescent="0.25">
      <c r="D2179" s="40"/>
    </row>
    <row r="2180" spans="4:4" ht="15" x14ac:dyDescent="0.25">
      <c r="D2180" s="40"/>
    </row>
    <row r="2181" spans="4:4" ht="15" x14ac:dyDescent="0.25">
      <c r="D2181" s="40"/>
    </row>
    <row r="2182" spans="4:4" ht="15" x14ac:dyDescent="0.25">
      <c r="D2182" s="40"/>
    </row>
    <row r="2183" spans="4:4" ht="15" x14ac:dyDescent="0.25">
      <c r="D2183" s="40"/>
    </row>
    <row r="2184" spans="4:4" ht="15" x14ac:dyDescent="0.25">
      <c r="D2184" s="40"/>
    </row>
    <row r="2185" spans="4:4" ht="15" x14ac:dyDescent="0.25">
      <c r="D2185" s="40"/>
    </row>
    <row r="2186" spans="4:4" ht="15" x14ac:dyDescent="0.25">
      <c r="D2186" s="40"/>
    </row>
    <row r="2187" spans="4:4" ht="15" x14ac:dyDescent="0.25">
      <c r="D2187" s="40"/>
    </row>
    <row r="2188" spans="4:4" ht="15" x14ac:dyDescent="0.25">
      <c r="D2188" s="40"/>
    </row>
    <row r="2189" spans="4:4" ht="15" x14ac:dyDescent="0.25">
      <c r="D2189" s="40"/>
    </row>
    <row r="2190" spans="4:4" ht="15" x14ac:dyDescent="0.25">
      <c r="D2190" s="40"/>
    </row>
    <row r="2191" spans="4:4" ht="15" x14ac:dyDescent="0.25">
      <c r="D2191" s="40"/>
    </row>
    <row r="2192" spans="4:4" ht="15" x14ac:dyDescent="0.25">
      <c r="D2192" s="40"/>
    </row>
    <row r="2193" spans="4:4" ht="15" x14ac:dyDescent="0.25">
      <c r="D2193" s="40"/>
    </row>
    <row r="2194" spans="4:4" ht="15" x14ac:dyDescent="0.25">
      <c r="D2194" s="40"/>
    </row>
    <row r="2195" spans="4:4" ht="15" x14ac:dyDescent="0.25">
      <c r="D2195" s="40"/>
    </row>
    <row r="2196" spans="4:4" ht="15" x14ac:dyDescent="0.25">
      <c r="D2196" s="40"/>
    </row>
    <row r="2197" spans="4:4" ht="15" x14ac:dyDescent="0.25">
      <c r="D2197" s="40"/>
    </row>
    <row r="2198" spans="4:4" ht="15" x14ac:dyDescent="0.25">
      <c r="D2198" s="40"/>
    </row>
    <row r="2199" spans="4:4" ht="15" x14ac:dyDescent="0.25">
      <c r="D2199" s="40"/>
    </row>
    <row r="2200" spans="4:4" ht="15" x14ac:dyDescent="0.25">
      <c r="D2200" s="40"/>
    </row>
    <row r="2201" spans="4:4" ht="15" x14ac:dyDescent="0.25">
      <c r="D2201" s="40"/>
    </row>
    <row r="2202" spans="4:4" ht="15" x14ac:dyDescent="0.25">
      <c r="D2202" s="40"/>
    </row>
    <row r="2203" spans="4:4" ht="15" x14ac:dyDescent="0.25">
      <c r="D2203" s="40"/>
    </row>
    <row r="2204" spans="4:4" ht="15" x14ac:dyDescent="0.25">
      <c r="D2204" s="40"/>
    </row>
    <row r="2205" spans="4:4" ht="15" x14ac:dyDescent="0.25">
      <c r="D2205" s="40"/>
    </row>
    <row r="2206" spans="4:4" ht="15" x14ac:dyDescent="0.25">
      <c r="D2206" s="40"/>
    </row>
    <row r="2207" spans="4:4" ht="15" x14ac:dyDescent="0.25">
      <c r="D2207" s="40"/>
    </row>
    <row r="2208" spans="4:4" ht="15" x14ac:dyDescent="0.25">
      <c r="D2208" s="40"/>
    </row>
    <row r="2209" spans="4:4" ht="15" x14ac:dyDescent="0.25">
      <c r="D2209" s="40"/>
    </row>
    <row r="2210" spans="4:4" ht="15" x14ac:dyDescent="0.25">
      <c r="D2210" s="40"/>
    </row>
    <row r="2211" spans="4:4" ht="15" x14ac:dyDescent="0.25">
      <c r="D2211" s="40"/>
    </row>
    <row r="2212" spans="4:4" ht="15" x14ac:dyDescent="0.25">
      <c r="D2212" s="40"/>
    </row>
    <row r="2213" spans="4:4" ht="15" x14ac:dyDescent="0.25">
      <c r="D2213" s="40"/>
    </row>
    <row r="2214" spans="4:4" ht="15" x14ac:dyDescent="0.25">
      <c r="D2214" s="40"/>
    </row>
    <row r="2215" spans="4:4" ht="15" x14ac:dyDescent="0.25">
      <c r="D2215" s="40"/>
    </row>
    <row r="2216" spans="4:4" ht="15" x14ac:dyDescent="0.25">
      <c r="D2216" s="40"/>
    </row>
    <row r="2217" spans="4:4" ht="15" x14ac:dyDescent="0.25">
      <c r="D2217" s="40"/>
    </row>
    <row r="2218" spans="4:4" ht="15" x14ac:dyDescent="0.25">
      <c r="D2218" s="40"/>
    </row>
    <row r="2219" spans="4:4" ht="15" x14ac:dyDescent="0.25">
      <c r="D2219" s="40"/>
    </row>
    <row r="2220" spans="4:4" ht="15" x14ac:dyDescent="0.25">
      <c r="D2220" s="40"/>
    </row>
    <row r="2221" spans="4:4" ht="15" x14ac:dyDescent="0.25">
      <c r="D2221" s="40"/>
    </row>
    <row r="2222" spans="4:4" ht="15" x14ac:dyDescent="0.25">
      <c r="D2222" s="40"/>
    </row>
    <row r="2223" spans="4:4" ht="15" x14ac:dyDescent="0.25">
      <c r="D2223" s="40"/>
    </row>
    <row r="2224" spans="4:4" ht="15" x14ac:dyDescent="0.25">
      <c r="D2224" s="40"/>
    </row>
    <row r="2225" spans="4:4" ht="15" x14ac:dyDescent="0.25">
      <c r="D2225" s="40"/>
    </row>
    <row r="2226" spans="4:4" ht="15" x14ac:dyDescent="0.25">
      <c r="D2226" s="40"/>
    </row>
    <row r="2227" spans="4:4" ht="15" x14ac:dyDescent="0.25">
      <c r="D2227" s="40"/>
    </row>
    <row r="2228" spans="4:4" ht="15" x14ac:dyDescent="0.25">
      <c r="D2228" s="40"/>
    </row>
    <row r="2229" spans="4:4" ht="15" x14ac:dyDescent="0.25">
      <c r="D2229" s="40"/>
    </row>
    <row r="2230" spans="4:4" ht="15" x14ac:dyDescent="0.25">
      <c r="D2230" s="40"/>
    </row>
    <row r="2231" spans="4:4" ht="15" x14ac:dyDescent="0.25">
      <c r="D2231" s="40"/>
    </row>
    <row r="2232" spans="4:4" ht="15" x14ac:dyDescent="0.25">
      <c r="D2232" s="40"/>
    </row>
    <row r="2233" spans="4:4" ht="15" x14ac:dyDescent="0.25">
      <c r="D2233" s="40"/>
    </row>
    <row r="2234" spans="4:4" ht="15" x14ac:dyDescent="0.25">
      <c r="D2234" s="40"/>
    </row>
    <row r="2235" spans="4:4" ht="15" x14ac:dyDescent="0.25">
      <c r="D2235" s="40"/>
    </row>
    <row r="2236" spans="4:4" ht="15" x14ac:dyDescent="0.25">
      <c r="D2236" s="40"/>
    </row>
    <row r="2237" spans="4:4" ht="15" x14ac:dyDescent="0.25">
      <c r="D2237" s="40"/>
    </row>
    <row r="2238" spans="4:4" ht="15" x14ac:dyDescent="0.25">
      <c r="D2238" s="40"/>
    </row>
    <row r="2239" spans="4:4" ht="15" x14ac:dyDescent="0.25">
      <c r="D2239" s="40"/>
    </row>
    <row r="2240" spans="4:4" ht="15" x14ac:dyDescent="0.25">
      <c r="D2240" s="40"/>
    </row>
    <row r="2241" spans="4:4" ht="15" x14ac:dyDescent="0.25">
      <c r="D2241" s="40"/>
    </row>
    <row r="2242" spans="4:4" ht="15" x14ac:dyDescent="0.25">
      <c r="D2242" s="40"/>
    </row>
    <row r="2243" spans="4:4" ht="15" x14ac:dyDescent="0.25">
      <c r="D2243" s="40"/>
    </row>
    <row r="2244" spans="4:4" ht="15" x14ac:dyDescent="0.25">
      <c r="D2244" s="40"/>
    </row>
    <row r="2245" spans="4:4" ht="15" x14ac:dyDescent="0.25">
      <c r="D2245" s="40"/>
    </row>
    <row r="2246" spans="4:4" ht="15" x14ac:dyDescent="0.25">
      <c r="D2246" s="40"/>
    </row>
    <row r="2247" spans="4:4" ht="15" x14ac:dyDescent="0.25">
      <c r="D2247" s="40"/>
    </row>
    <row r="2248" spans="4:4" ht="15" x14ac:dyDescent="0.25">
      <c r="D2248" s="40"/>
    </row>
    <row r="2249" spans="4:4" ht="15" x14ac:dyDescent="0.25">
      <c r="D2249" s="40"/>
    </row>
    <row r="2250" spans="4:4" ht="15" x14ac:dyDescent="0.25">
      <c r="D2250" s="40"/>
    </row>
    <row r="2251" spans="4:4" ht="15" x14ac:dyDescent="0.25">
      <c r="D2251" s="40"/>
    </row>
    <row r="2252" spans="4:4" ht="15" x14ac:dyDescent="0.25">
      <c r="D2252" s="40"/>
    </row>
    <row r="2253" spans="4:4" ht="15" x14ac:dyDescent="0.25">
      <c r="D2253" s="40"/>
    </row>
    <row r="2254" spans="4:4" ht="15" x14ac:dyDescent="0.25">
      <c r="D2254" s="40"/>
    </row>
    <row r="2255" spans="4:4" ht="15" x14ac:dyDescent="0.25">
      <c r="D2255" s="40"/>
    </row>
    <row r="2256" spans="4:4" ht="15" x14ac:dyDescent="0.25">
      <c r="D2256" s="40"/>
    </row>
    <row r="2257" spans="4:4" ht="15" x14ac:dyDescent="0.25">
      <c r="D2257" s="40"/>
    </row>
    <row r="2258" spans="4:4" ht="15" x14ac:dyDescent="0.25">
      <c r="D2258" s="40"/>
    </row>
    <row r="2259" spans="4:4" ht="15" x14ac:dyDescent="0.25">
      <c r="D2259" s="40"/>
    </row>
    <row r="2260" spans="4:4" ht="15" x14ac:dyDescent="0.25">
      <c r="D2260" s="40"/>
    </row>
    <row r="2261" spans="4:4" ht="15" x14ac:dyDescent="0.25">
      <c r="D2261" s="40"/>
    </row>
    <row r="2262" spans="4:4" ht="15" x14ac:dyDescent="0.25">
      <c r="D2262" s="40"/>
    </row>
    <row r="2263" spans="4:4" ht="15" x14ac:dyDescent="0.25">
      <c r="D2263" s="40"/>
    </row>
    <row r="2264" spans="4:4" ht="15" x14ac:dyDescent="0.25">
      <c r="D2264" s="40"/>
    </row>
    <row r="2265" spans="4:4" ht="15" x14ac:dyDescent="0.25">
      <c r="D2265" s="40"/>
    </row>
    <row r="2266" spans="4:4" ht="15" x14ac:dyDescent="0.25">
      <c r="D2266" s="40"/>
    </row>
    <row r="2267" spans="4:4" ht="15" x14ac:dyDescent="0.25">
      <c r="D2267" s="40"/>
    </row>
    <row r="2268" spans="4:4" ht="15" x14ac:dyDescent="0.25">
      <c r="D2268" s="40"/>
    </row>
    <row r="2269" spans="4:4" ht="15" x14ac:dyDescent="0.25">
      <c r="D2269" s="40"/>
    </row>
    <row r="2270" spans="4:4" ht="15" x14ac:dyDescent="0.25">
      <c r="D2270" s="40"/>
    </row>
    <row r="2271" spans="4:4" ht="15" x14ac:dyDescent="0.25">
      <c r="D2271" s="40"/>
    </row>
    <row r="2272" spans="4:4" ht="15" x14ac:dyDescent="0.25">
      <c r="D2272" s="40"/>
    </row>
    <row r="2273" spans="4:4" ht="15" x14ac:dyDescent="0.25">
      <c r="D2273" s="40"/>
    </row>
    <row r="2274" spans="4:4" ht="15" x14ac:dyDescent="0.25">
      <c r="D2274" s="40"/>
    </row>
    <row r="2275" spans="4:4" ht="15" x14ac:dyDescent="0.25">
      <c r="D2275" s="40"/>
    </row>
    <row r="2276" spans="4:4" ht="15" x14ac:dyDescent="0.25">
      <c r="D2276" s="40"/>
    </row>
    <row r="2277" spans="4:4" ht="15" x14ac:dyDescent="0.25">
      <c r="D2277" s="40"/>
    </row>
    <row r="2278" spans="4:4" ht="15" x14ac:dyDescent="0.25">
      <c r="D2278" s="40"/>
    </row>
    <row r="2279" spans="4:4" ht="15" x14ac:dyDescent="0.25">
      <c r="D2279" s="40"/>
    </row>
    <row r="2280" spans="4:4" ht="15" x14ac:dyDescent="0.25">
      <c r="D2280" s="40"/>
    </row>
    <row r="2281" spans="4:4" ht="15" x14ac:dyDescent="0.25">
      <c r="D2281" s="40"/>
    </row>
    <row r="2282" spans="4:4" ht="15" x14ac:dyDescent="0.25">
      <c r="D2282" s="40"/>
    </row>
    <row r="2283" spans="4:4" ht="15" x14ac:dyDescent="0.25">
      <c r="D2283" s="40"/>
    </row>
    <row r="2284" spans="4:4" ht="15" x14ac:dyDescent="0.25">
      <c r="D2284" s="40"/>
    </row>
    <row r="2285" spans="4:4" ht="15" x14ac:dyDescent="0.25">
      <c r="D2285" s="40"/>
    </row>
    <row r="2286" spans="4:4" ht="15" x14ac:dyDescent="0.25">
      <c r="D2286" s="40"/>
    </row>
    <row r="2287" spans="4:4" ht="15" x14ac:dyDescent="0.25">
      <c r="D2287" s="40"/>
    </row>
    <row r="2288" spans="4:4" ht="15" x14ac:dyDescent="0.25">
      <c r="D2288" s="40"/>
    </row>
    <row r="2289" spans="4:4" ht="15" x14ac:dyDescent="0.25">
      <c r="D2289" s="40"/>
    </row>
    <row r="2290" spans="4:4" ht="15" x14ac:dyDescent="0.25">
      <c r="D2290" s="40"/>
    </row>
    <row r="2291" spans="4:4" ht="15" x14ac:dyDescent="0.25">
      <c r="D2291" s="40"/>
    </row>
    <row r="2292" spans="4:4" ht="15" x14ac:dyDescent="0.25">
      <c r="D2292" s="40"/>
    </row>
    <row r="2293" spans="4:4" ht="15" x14ac:dyDescent="0.25">
      <c r="D2293" s="40"/>
    </row>
    <row r="2294" spans="4:4" ht="15" x14ac:dyDescent="0.25">
      <c r="D2294" s="40"/>
    </row>
    <row r="2295" spans="4:4" ht="15" x14ac:dyDescent="0.25">
      <c r="D2295" s="40"/>
    </row>
    <row r="2296" spans="4:4" ht="15" x14ac:dyDescent="0.25">
      <c r="D2296" s="40"/>
    </row>
    <row r="2297" spans="4:4" ht="15" x14ac:dyDescent="0.25">
      <c r="D2297" s="40"/>
    </row>
    <row r="2298" spans="4:4" ht="15" x14ac:dyDescent="0.25">
      <c r="D2298" s="40"/>
    </row>
    <row r="2299" spans="4:4" ht="15" x14ac:dyDescent="0.25">
      <c r="D2299" s="40"/>
    </row>
    <row r="2300" spans="4:4" ht="15" x14ac:dyDescent="0.25">
      <c r="D2300" s="40"/>
    </row>
    <row r="2301" spans="4:4" ht="15" x14ac:dyDescent="0.25">
      <c r="D2301" s="40"/>
    </row>
    <row r="2302" spans="4:4" ht="15" x14ac:dyDescent="0.25">
      <c r="D2302" s="40"/>
    </row>
    <row r="2303" spans="4:4" ht="15" x14ac:dyDescent="0.25">
      <c r="D2303" s="40"/>
    </row>
    <row r="2304" spans="4:4" ht="15" x14ac:dyDescent="0.25">
      <c r="D2304" s="40"/>
    </row>
    <row r="2305" spans="4:4" ht="15" x14ac:dyDescent="0.25">
      <c r="D2305" s="40"/>
    </row>
    <row r="2306" spans="4:4" ht="15" x14ac:dyDescent="0.25">
      <c r="D2306" s="40"/>
    </row>
    <row r="2307" spans="4:4" ht="15" x14ac:dyDescent="0.25">
      <c r="D2307" s="40"/>
    </row>
    <row r="2308" spans="4:4" ht="15" x14ac:dyDescent="0.25">
      <c r="D2308" s="40"/>
    </row>
    <row r="2309" spans="4:4" ht="15" x14ac:dyDescent="0.25">
      <c r="D2309" s="40"/>
    </row>
    <row r="2310" spans="4:4" ht="15" x14ac:dyDescent="0.25">
      <c r="D2310" s="40"/>
    </row>
    <row r="2311" spans="4:4" ht="15" x14ac:dyDescent="0.25">
      <c r="D2311" s="40"/>
    </row>
    <row r="2312" spans="4:4" ht="15" x14ac:dyDescent="0.25">
      <c r="D2312" s="40"/>
    </row>
    <row r="2313" spans="4:4" ht="15" x14ac:dyDescent="0.25">
      <c r="D2313" s="40"/>
    </row>
    <row r="2314" spans="4:4" ht="15" x14ac:dyDescent="0.25">
      <c r="D2314" s="40"/>
    </row>
    <row r="2315" spans="4:4" ht="15" x14ac:dyDescent="0.25">
      <c r="D2315" s="40"/>
    </row>
    <row r="2316" spans="4:4" ht="15" x14ac:dyDescent="0.25">
      <c r="D2316" s="40"/>
    </row>
    <row r="2317" spans="4:4" ht="15" x14ac:dyDescent="0.25">
      <c r="D2317" s="40"/>
    </row>
    <row r="2318" spans="4:4" ht="15" x14ac:dyDescent="0.25">
      <c r="D2318" s="40"/>
    </row>
    <row r="2319" spans="4:4" ht="15" x14ac:dyDescent="0.25">
      <c r="D2319" s="40"/>
    </row>
    <row r="2320" spans="4:4" ht="15" x14ac:dyDescent="0.25">
      <c r="D2320" s="40"/>
    </row>
    <row r="2321" spans="4:4" ht="15" x14ac:dyDescent="0.25">
      <c r="D2321" s="40"/>
    </row>
    <row r="2322" spans="4:4" ht="15" x14ac:dyDescent="0.25">
      <c r="D2322" s="40"/>
    </row>
    <row r="2323" spans="4:4" ht="15" x14ac:dyDescent="0.25">
      <c r="D2323" s="40"/>
    </row>
    <row r="2324" spans="4:4" ht="15" x14ac:dyDescent="0.25">
      <c r="D2324" s="40"/>
    </row>
    <row r="2325" spans="4:4" ht="15" x14ac:dyDescent="0.25">
      <c r="D2325" s="40"/>
    </row>
    <row r="2326" spans="4:4" ht="15" x14ac:dyDescent="0.25">
      <c r="D2326" s="40"/>
    </row>
    <row r="2327" spans="4:4" ht="15" x14ac:dyDescent="0.25">
      <c r="D2327" s="40"/>
    </row>
    <row r="2328" spans="4:4" ht="15" x14ac:dyDescent="0.25">
      <c r="D2328" s="40"/>
    </row>
    <row r="2329" spans="4:4" ht="15" x14ac:dyDescent="0.25">
      <c r="D2329" s="40"/>
    </row>
    <row r="2330" spans="4:4" ht="15" x14ac:dyDescent="0.25">
      <c r="D2330" s="40"/>
    </row>
    <row r="2331" spans="4:4" ht="15" x14ac:dyDescent="0.25">
      <c r="D2331" s="40"/>
    </row>
    <row r="2332" spans="4:4" ht="15" x14ac:dyDescent="0.25">
      <c r="D2332" s="40"/>
    </row>
    <row r="2333" spans="4:4" ht="15" x14ac:dyDescent="0.25">
      <c r="D2333" s="40"/>
    </row>
    <row r="2334" spans="4:4" ht="15" x14ac:dyDescent="0.25">
      <c r="D2334" s="40"/>
    </row>
    <row r="2335" spans="4:4" ht="15" x14ac:dyDescent="0.25">
      <c r="D2335" s="40"/>
    </row>
    <row r="2336" spans="4:4" ht="15" x14ac:dyDescent="0.25">
      <c r="D2336" s="40"/>
    </row>
    <row r="2337" spans="4:4" ht="15" x14ac:dyDescent="0.25">
      <c r="D2337" s="40"/>
    </row>
    <row r="2338" spans="4:4" ht="15" x14ac:dyDescent="0.25">
      <c r="D2338" s="40"/>
    </row>
    <row r="2339" spans="4:4" ht="15" x14ac:dyDescent="0.25">
      <c r="D2339" s="40"/>
    </row>
    <row r="2340" spans="4:4" ht="15" x14ac:dyDescent="0.25">
      <c r="D2340" s="40"/>
    </row>
    <row r="2341" spans="4:4" ht="15" x14ac:dyDescent="0.25">
      <c r="D2341" s="40"/>
    </row>
    <row r="2342" spans="4:4" ht="15" x14ac:dyDescent="0.25">
      <c r="D2342" s="40"/>
    </row>
    <row r="2343" spans="4:4" ht="15" x14ac:dyDescent="0.25">
      <c r="D2343" s="40"/>
    </row>
    <row r="2344" spans="4:4" ht="15" x14ac:dyDescent="0.25">
      <c r="D2344" s="40"/>
    </row>
    <row r="2345" spans="4:4" ht="15" x14ac:dyDescent="0.25">
      <c r="D2345" s="40"/>
    </row>
    <row r="2346" spans="4:4" ht="15" x14ac:dyDescent="0.25">
      <c r="D2346" s="40"/>
    </row>
    <row r="2347" spans="4:4" ht="15" x14ac:dyDescent="0.25">
      <c r="D2347" s="40"/>
    </row>
    <row r="2348" spans="4:4" ht="15" x14ac:dyDescent="0.25">
      <c r="D2348" s="40"/>
    </row>
    <row r="2349" spans="4:4" ht="15" x14ac:dyDescent="0.25">
      <c r="D2349" s="40"/>
    </row>
    <row r="2350" spans="4:4" ht="15" x14ac:dyDescent="0.25">
      <c r="D2350" s="40"/>
    </row>
    <row r="2351" spans="4:4" ht="15" x14ac:dyDescent="0.25">
      <c r="D2351" s="40"/>
    </row>
    <row r="2352" spans="4:4" ht="15" x14ac:dyDescent="0.25">
      <c r="D2352" s="40"/>
    </row>
    <row r="2353" spans="4:4" ht="15" x14ac:dyDescent="0.25">
      <c r="D2353" s="40"/>
    </row>
    <row r="2354" spans="4:4" ht="15" x14ac:dyDescent="0.25">
      <c r="D2354" s="40"/>
    </row>
    <row r="2355" spans="4:4" ht="15" x14ac:dyDescent="0.25">
      <c r="D2355" s="40"/>
    </row>
    <row r="2356" spans="4:4" ht="15" x14ac:dyDescent="0.25">
      <c r="D2356" s="40"/>
    </row>
    <row r="2357" spans="4:4" ht="15" x14ac:dyDescent="0.25">
      <c r="D2357" s="40"/>
    </row>
    <row r="2358" spans="4:4" ht="15" x14ac:dyDescent="0.25">
      <c r="D2358" s="40"/>
    </row>
    <row r="2359" spans="4:4" ht="15" x14ac:dyDescent="0.25">
      <c r="D2359" s="40"/>
    </row>
    <row r="2360" spans="4:4" ht="15" x14ac:dyDescent="0.25">
      <c r="D2360" s="40"/>
    </row>
    <row r="2361" spans="4:4" ht="15" x14ac:dyDescent="0.25">
      <c r="D2361" s="40"/>
    </row>
    <row r="2362" spans="4:4" ht="15" x14ac:dyDescent="0.25">
      <c r="D2362" s="40"/>
    </row>
    <row r="2363" spans="4:4" ht="15" x14ac:dyDescent="0.25">
      <c r="D2363" s="40"/>
    </row>
    <row r="2364" spans="4:4" ht="15" x14ac:dyDescent="0.25">
      <c r="D2364" s="40"/>
    </row>
    <row r="2365" spans="4:4" ht="15" x14ac:dyDescent="0.25">
      <c r="D2365" s="40"/>
    </row>
    <row r="2366" spans="4:4" ht="15" x14ac:dyDescent="0.25">
      <c r="D2366" s="40"/>
    </row>
    <row r="2367" spans="4:4" ht="15" x14ac:dyDescent="0.25">
      <c r="D2367" s="40"/>
    </row>
    <row r="2368" spans="4:4" ht="15" x14ac:dyDescent="0.25">
      <c r="D2368" s="40"/>
    </row>
    <row r="2369" spans="4:4" ht="15" x14ac:dyDescent="0.25">
      <c r="D2369" s="40"/>
    </row>
    <row r="2370" spans="4:4" ht="15" x14ac:dyDescent="0.25">
      <c r="D2370" s="40"/>
    </row>
    <row r="2371" spans="4:4" ht="15" x14ac:dyDescent="0.25">
      <c r="D2371" s="40"/>
    </row>
    <row r="2372" spans="4:4" ht="15" x14ac:dyDescent="0.25">
      <c r="D2372" s="40"/>
    </row>
    <row r="2373" spans="4:4" ht="15" x14ac:dyDescent="0.25">
      <c r="D2373" s="40"/>
    </row>
    <row r="2374" spans="4:4" ht="15" x14ac:dyDescent="0.25">
      <c r="D2374" s="40"/>
    </row>
    <row r="2375" spans="4:4" ht="15" x14ac:dyDescent="0.25">
      <c r="D2375" s="40"/>
    </row>
    <row r="2376" spans="4:4" ht="15" x14ac:dyDescent="0.25">
      <c r="D2376" s="40"/>
    </row>
    <row r="2377" spans="4:4" ht="15" x14ac:dyDescent="0.25">
      <c r="D2377" s="40"/>
    </row>
    <row r="2378" spans="4:4" ht="15" x14ac:dyDescent="0.25">
      <c r="D2378" s="40"/>
    </row>
    <row r="2379" spans="4:4" ht="15" x14ac:dyDescent="0.25">
      <c r="D2379" s="40"/>
    </row>
    <row r="2380" spans="4:4" ht="15" x14ac:dyDescent="0.25">
      <c r="D2380" s="40"/>
    </row>
    <row r="2381" spans="4:4" ht="15" x14ac:dyDescent="0.25">
      <c r="D2381" s="40"/>
    </row>
    <row r="2382" spans="4:4" ht="15" x14ac:dyDescent="0.25">
      <c r="D2382" s="40"/>
    </row>
    <row r="2383" spans="4:4" ht="15" x14ac:dyDescent="0.25">
      <c r="D2383" s="40"/>
    </row>
    <row r="2384" spans="4:4" ht="15" x14ac:dyDescent="0.25">
      <c r="D2384" s="40"/>
    </row>
    <row r="2385" spans="4:4" ht="15" x14ac:dyDescent="0.25">
      <c r="D2385" s="40"/>
    </row>
    <row r="2386" spans="4:4" ht="15" x14ac:dyDescent="0.25">
      <c r="D2386" s="40"/>
    </row>
    <row r="2387" spans="4:4" ht="15" x14ac:dyDescent="0.25">
      <c r="D2387" s="40"/>
    </row>
    <row r="2388" spans="4:4" ht="15" x14ac:dyDescent="0.25">
      <c r="D2388" s="40"/>
    </row>
    <row r="2389" spans="4:4" ht="15" x14ac:dyDescent="0.25">
      <c r="D2389" s="40"/>
    </row>
    <row r="2390" spans="4:4" ht="15" x14ac:dyDescent="0.25">
      <c r="D2390" s="40"/>
    </row>
    <row r="2391" spans="4:4" ht="15" x14ac:dyDescent="0.25">
      <c r="D2391" s="40"/>
    </row>
    <row r="2392" spans="4:4" ht="15" x14ac:dyDescent="0.25">
      <c r="D2392" s="40"/>
    </row>
    <row r="2393" spans="4:4" ht="15" x14ac:dyDescent="0.25">
      <c r="D2393" s="40"/>
    </row>
    <row r="2394" spans="4:4" ht="15" x14ac:dyDescent="0.25">
      <c r="D2394" s="40"/>
    </row>
    <row r="2395" spans="4:4" ht="15" x14ac:dyDescent="0.25">
      <c r="D2395" s="40"/>
    </row>
    <row r="2396" spans="4:4" ht="15" x14ac:dyDescent="0.25">
      <c r="D2396" s="40"/>
    </row>
    <row r="2397" spans="4:4" ht="15" x14ac:dyDescent="0.25">
      <c r="D2397" s="40"/>
    </row>
    <row r="2398" spans="4:4" ht="15" x14ac:dyDescent="0.25">
      <c r="D2398" s="40"/>
    </row>
    <row r="2399" spans="4:4" ht="15" x14ac:dyDescent="0.25">
      <c r="D2399" s="40"/>
    </row>
    <row r="2400" spans="4:4" ht="15" x14ac:dyDescent="0.25">
      <c r="D2400" s="40"/>
    </row>
    <row r="2401" spans="4:4" ht="15" x14ac:dyDescent="0.25">
      <c r="D2401" s="40"/>
    </row>
    <row r="2402" spans="4:4" ht="15" x14ac:dyDescent="0.25">
      <c r="D2402" s="40"/>
    </row>
    <row r="2403" spans="4:4" ht="15" x14ac:dyDescent="0.25">
      <c r="D2403" s="40"/>
    </row>
    <row r="2404" spans="4:4" ht="15" x14ac:dyDescent="0.25">
      <c r="D2404" s="40"/>
    </row>
    <row r="2405" spans="4:4" ht="15" x14ac:dyDescent="0.25">
      <c r="D2405" s="40"/>
    </row>
    <row r="2406" spans="4:4" ht="15" x14ac:dyDescent="0.25">
      <c r="D2406" s="40"/>
    </row>
    <row r="2407" spans="4:4" ht="15" x14ac:dyDescent="0.25">
      <c r="D2407" s="40"/>
    </row>
    <row r="2408" spans="4:4" ht="15" x14ac:dyDescent="0.25">
      <c r="D2408" s="40"/>
    </row>
    <row r="2409" spans="4:4" ht="15" x14ac:dyDescent="0.25">
      <c r="D2409" s="40"/>
    </row>
    <row r="2410" spans="4:4" ht="15" x14ac:dyDescent="0.25">
      <c r="D2410" s="40"/>
    </row>
    <row r="2411" spans="4:4" ht="15" x14ac:dyDescent="0.25">
      <c r="D2411" s="40"/>
    </row>
    <row r="2412" spans="4:4" ht="15" x14ac:dyDescent="0.25">
      <c r="D2412" s="40"/>
    </row>
    <row r="2413" spans="4:4" ht="15" x14ac:dyDescent="0.25">
      <c r="D2413" s="40"/>
    </row>
    <row r="2414" spans="4:4" ht="15" x14ac:dyDescent="0.25">
      <c r="D2414" s="40"/>
    </row>
    <row r="2415" spans="4:4" ht="15" x14ac:dyDescent="0.25">
      <c r="D2415" s="40"/>
    </row>
    <row r="2416" spans="4:4" ht="15" x14ac:dyDescent="0.25">
      <c r="D2416" s="40"/>
    </row>
    <row r="2417" spans="4:4" ht="15" x14ac:dyDescent="0.25">
      <c r="D2417" s="40"/>
    </row>
    <row r="2418" spans="4:4" ht="15" x14ac:dyDescent="0.25">
      <c r="D2418" s="40"/>
    </row>
    <row r="2419" spans="4:4" ht="15" x14ac:dyDescent="0.25">
      <c r="D2419" s="40"/>
    </row>
    <row r="2420" spans="4:4" ht="15" x14ac:dyDescent="0.25">
      <c r="D2420" s="40"/>
    </row>
    <row r="2421" spans="4:4" ht="15" x14ac:dyDescent="0.25">
      <c r="D2421" s="40"/>
    </row>
    <row r="2422" spans="4:4" ht="15" x14ac:dyDescent="0.25">
      <c r="D2422" s="40"/>
    </row>
    <row r="2423" spans="4:4" ht="15" x14ac:dyDescent="0.25">
      <c r="D2423" s="40"/>
    </row>
    <row r="2424" spans="4:4" ht="15" x14ac:dyDescent="0.25">
      <c r="D2424" s="40"/>
    </row>
    <row r="2425" spans="4:4" ht="15" x14ac:dyDescent="0.25">
      <c r="D2425" s="40"/>
    </row>
    <row r="2426" spans="4:4" ht="15" x14ac:dyDescent="0.25">
      <c r="D2426" s="40"/>
    </row>
    <row r="2427" spans="4:4" ht="15" x14ac:dyDescent="0.25">
      <c r="D2427" s="40"/>
    </row>
    <row r="2428" spans="4:4" ht="15" x14ac:dyDescent="0.25">
      <c r="D2428" s="40"/>
    </row>
    <row r="2429" spans="4:4" ht="15" x14ac:dyDescent="0.25">
      <c r="D2429" s="40"/>
    </row>
    <row r="2430" spans="4:4" ht="15" x14ac:dyDescent="0.25">
      <c r="D2430" s="40"/>
    </row>
    <row r="2431" spans="4:4" ht="15" x14ac:dyDescent="0.25">
      <c r="D2431" s="40"/>
    </row>
    <row r="2432" spans="4:4" ht="15" x14ac:dyDescent="0.25">
      <c r="D2432" s="40"/>
    </row>
    <row r="2433" spans="4:4" ht="15" x14ac:dyDescent="0.25">
      <c r="D2433" s="40"/>
    </row>
    <row r="2434" spans="4:4" ht="15" x14ac:dyDescent="0.25">
      <c r="D2434" s="40"/>
    </row>
    <row r="2435" spans="4:4" ht="15" x14ac:dyDescent="0.25">
      <c r="D2435" s="40"/>
    </row>
    <row r="2436" spans="4:4" ht="15" x14ac:dyDescent="0.25">
      <c r="D2436" s="40"/>
    </row>
    <row r="2437" spans="4:4" ht="15" x14ac:dyDescent="0.25">
      <c r="D2437" s="40"/>
    </row>
    <row r="2438" spans="4:4" ht="15" x14ac:dyDescent="0.25">
      <c r="D2438" s="40"/>
    </row>
    <row r="2439" spans="4:4" ht="15" x14ac:dyDescent="0.25">
      <c r="D2439" s="40"/>
    </row>
    <row r="2440" spans="4:4" ht="15" x14ac:dyDescent="0.25">
      <c r="D2440" s="40"/>
    </row>
    <row r="2441" spans="4:4" ht="15" x14ac:dyDescent="0.25">
      <c r="D2441" s="40"/>
    </row>
    <row r="2442" spans="4:4" ht="15" x14ac:dyDescent="0.25">
      <c r="D2442" s="40"/>
    </row>
    <row r="2443" spans="4:4" ht="15" x14ac:dyDescent="0.25">
      <c r="D2443" s="40"/>
    </row>
    <row r="2444" spans="4:4" ht="15" x14ac:dyDescent="0.25">
      <c r="D2444" s="40"/>
    </row>
    <row r="2445" spans="4:4" ht="15" x14ac:dyDescent="0.25">
      <c r="D2445" s="40"/>
    </row>
    <row r="2446" spans="4:4" ht="15" x14ac:dyDescent="0.25">
      <c r="D2446" s="40"/>
    </row>
    <row r="2447" spans="4:4" ht="15" x14ac:dyDescent="0.25">
      <c r="D2447" s="40"/>
    </row>
    <row r="2448" spans="4:4" ht="15" x14ac:dyDescent="0.25">
      <c r="D2448" s="40"/>
    </row>
    <row r="2449" spans="4:4" ht="15" x14ac:dyDescent="0.25">
      <c r="D2449" s="40"/>
    </row>
    <row r="2450" spans="4:4" ht="15" x14ac:dyDescent="0.25">
      <c r="D2450" s="40"/>
    </row>
    <row r="2451" spans="4:4" ht="15" x14ac:dyDescent="0.25">
      <c r="D2451" s="40"/>
    </row>
    <row r="2452" spans="4:4" ht="15" x14ac:dyDescent="0.25">
      <c r="D2452" s="40"/>
    </row>
    <row r="2453" spans="4:4" ht="15" x14ac:dyDescent="0.25">
      <c r="D2453" s="40"/>
    </row>
    <row r="2454" spans="4:4" ht="15" x14ac:dyDescent="0.25">
      <c r="D2454" s="40"/>
    </row>
    <row r="2455" spans="4:4" ht="15" x14ac:dyDescent="0.25">
      <c r="D2455" s="40"/>
    </row>
    <row r="2456" spans="4:4" ht="15" x14ac:dyDescent="0.25">
      <c r="D2456" s="40"/>
    </row>
    <row r="2457" spans="4:4" ht="15" x14ac:dyDescent="0.25">
      <c r="D2457" s="40"/>
    </row>
    <row r="2458" spans="4:4" ht="15" x14ac:dyDescent="0.25">
      <c r="D2458" s="40"/>
    </row>
    <row r="2459" spans="4:4" ht="15" x14ac:dyDescent="0.25">
      <c r="D2459" s="40"/>
    </row>
    <row r="2460" spans="4:4" ht="15" x14ac:dyDescent="0.25">
      <c r="D2460" s="40"/>
    </row>
    <row r="2461" spans="4:4" ht="15" x14ac:dyDescent="0.25">
      <c r="D2461" s="40"/>
    </row>
    <row r="2462" spans="4:4" ht="15" x14ac:dyDescent="0.25">
      <c r="D2462" s="40"/>
    </row>
    <row r="2463" spans="4:4" ht="15" x14ac:dyDescent="0.25">
      <c r="D2463" s="40"/>
    </row>
    <row r="2464" spans="4:4" ht="15" x14ac:dyDescent="0.25">
      <c r="D2464" s="40"/>
    </row>
    <row r="2465" spans="4:4" ht="15" x14ac:dyDescent="0.25">
      <c r="D2465" s="40"/>
    </row>
    <row r="2466" spans="4:4" ht="15" x14ac:dyDescent="0.25">
      <c r="D2466" s="40"/>
    </row>
    <row r="2467" spans="4:4" ht="15" x14ac:dyDescent="0.25">
      <c r="D2467" s="40"/>
    </row>
    <row r="2468" spans="4:4" ht="15" x14ac:dyDescent="0.25">
      <c r="D2468" s="40"/>
    </row>
    <row r="2469" spans="4:4" ht="15" x14ac:dyDescent="0.25">
      <c r="D2469" s="40"/>
    </row>
    <row r="2470" spans="4:4" ht="15" x14ac:dyDescent="0.25">
      <c r="D2470" s="40"/>
    </row>
    <row r="2471" spans="4:4" ht="15" x14ac:dyDescent="0.25">
      <c r="D2471" s="40"/>
    </row>
    <row r="2472" spans="4:4" ht="15" x14ac:dyDescent="0.25">
      <c r="D2472" s="40"/>
    </row>
    <row r="2473" spans="4:4" ht="15" x14ac:dyDescent="0.25">
      <c r="D2473" s="40"/>
    </row>
    <row r="2474" spans="4:4" ht="15" x14ac:dyDescent="0.25">
      <c r="D2474" s="40"/>
    </row>
    <row r="2475" spans="4:4" ht="15" x14ac:dyDescent="0.25">
      <c r="D2475" s="40"/>
    </row>
    <row r="2476" spans="4:4" ht="15" x14ac:dyDescent="0.25">
      <c r="D2476" s="40"/>
    </row>
    <row r="2477" spans="4:4" ht="15" x14ac:dyDescent="0.25">
      <c r="D2477" s="40"/>
    </row>
    <row r="2478" spans="4:4" ht="15" x14ac:dyDescent="0.25">
      <c r="D2478" s="40"/>
    </row>
    <row r="2479" spans="4:4" ht="15" x14ac:dyDescent="0.25">
      <c r="D2479" s="40"/>
    </row>
    <row r="2480" spans="4:4" ht="15" x14ac:dyDescent="0.25">
      <c r="D2480" s="40"/>
    </row>
    <row r="2481" spans="4:4" ht="15" x14ac:dyDescent="0.25">
      <c r="D2481" s="40"/>
    </row>
    <row r="2482" spans="4:4" ht="15" x14ac:dyDescent="0.25">
      <c r="D2482" s="40"/>
    </row>
    <row r="2483" spans="4:4" ht="15" x14ac:dyDescent="0.25">
      <c r="D2483" s="40"/>
    </row>
    <row r="2484" spans="4:4" ht="15" x14ac:dyDescent="0.25">
      <c r="D2484" s="40"/>
    </row>
    <row r="2485" spans="4:4" ht="15" x14ac:dyDescent="0.25">
      <c r="D2485" s="40"/>
    </row>
    <row r="2486" spans="4:4" ht="15" x14ac:dyDescent="0.25">
      <c r="D2486" s="40"/>
    </row>
    <row r="2487" spans="4:4" ht="15" x14ac:dyDescent="0.25">
      <c r="D2487" s="40"/>
    </row>
    <row r="2488" spans="4:4" ht="15" x14ac:dyDescent="0.25">
      <c r="D2488" s="40"/>
    </row>
    <row r="2489" spans="4:4" ht="15" x14ac:dyDescent="0.25">
      <c r="D2489" s="40"/>
    </row>
    <row r="2490" spans="4:4" ht="15" x14ac:dyDescent="0.25">
      <c r="D2490" s="40"/>
    </row>
    <row r="2491" spans="4:4" ht="15" x14ac:dyDescent="0.25">
      <c r="D2491" s="40"/>
    </row>
    <row r="2492" spans="4:4" ht="15" x14ac:dyDescent="0.25">
      <c r="D2492" s="40"/>
    </row>
    <row r="2493" spans="4:4" ht="15" x14ac:dyDescent="0.25">
      <c r="D2493" s="40"/>
    </row>
    <row r="2494" spans="4:4" ht="15" x14ac:dyDescent="0.25">
      <c r="D2494" s="40"/>
    </row>
    <row r="2495" spans="4:4" ht="15" x14ac:dyDescent="0.25">
      <c r="D2495" s="40"/>
    </row>
    <row r="2496" spans="4:4" ht="15" x14ac:dyDescent="0.25">
      <c r="D2496" s="40"/>
    </row>
    <row r="2497" spans="4:4" ht="15" x14ac:dyDescent="0.25">
      <c r="D2497" s="40"/>
    </row>
    <row r="2498" spans="4:4" ht="15" x14ac:dyDescent="0.25">
      <c r="D2498" s="40"/>
    </row>
    <row r="2499" spans="4:4" ht="15" x14ac:dyDescent="0.25">
      <c r="D2499" s="40"/>
    </row>
    <row r="2500" spans="4:4" ht="15" x14ac:dyDescent="0.25">
      <c r="D2500" s="40"/>
    </row>
    <row r="2501" spans="4:4" ht="15" x14ac:dyDescent="0.25">
      <c r="D2501" s="40"/>
    </row>
    <row r="2502" spans="4:4" ht="15" x14ac:dyDescent="0.25">
      <c r="D2502" s="40"/>
    </row>
    <row r="2503" spans="4:4" ht="15" x14ac:dyDescent="0.25">
      <c r="D2503" s="40"/>
    </row>
    <row r="2504" spans="4:4" ht="15" x14ac:dyDescent="0.25">
      <c r="D2504" s="40"/>
    </row>
    <row r="2505" spans="4:4" ht="15" x14ac:dyDescent="0.25">
      <c r="D2505" s="40"/>
    </row>
    <row r="2506" spans="4:4" ht="15" x14ac:dyDescent="0.25">
      <c r="D2506" s="40"/>
    </row>
    <row r="2507" spans="4:4" ht="15" x14ac:dyDescent="0.25">
      <c r="D2507" s="40"/>
    </row>
    <row r="2508" spans="4:4" ht="15" x14ac:dyDescent="0.25">
      <c r="D2508" s="40"/>
    </row>
    <row r="2509" spans="4:4" ht="15" x14ac:dyDescent="0.25">
      <c r="D2509" s="40"/>
    </row>
    <row r="2510" spans="4:4" ht="15" x14ac:dyDescent="0.25">
      <c r="D2510" s="40"/>
    </row>
    <row r="2511" spans="4:4" ht="15" x14ac:dyDescent="0.25">
      <c r="D2511" s="40"/>
    </row>
    <row r="2512" spans="4:4" ht="15" x14ac:dyDescent="0.25">
      <c r="D2512" s="40"/>
    </row>
    <row r="2513" spans="4:4" ht="15" x14ac:dyDescent="0.25">
      <c r="D2513" s="40"/>
    </row>
    <row r="2514" spans="4:4" ht="15" x14ac:dyDescent="0.25">
      <c r="D2514" s="40"/>
    </row>
    <row r="2515" spans="4:4" ht="15" x14ac:dyDescent="0.25">
      <c r="D2515" s="40"/>
    </row>
    <row r="2516" spans="4:4" ht="15" x14ac:dyDescent="0.25">
      <c r="D2516" s="40"/>
    </row>
    <row r="2517" spans="4:4" ht="15" x14ac:dyDescent="0.25">
      <c r="D2517" s="40"/>
    </row>
    <row r="2518" spans="4:4" x14ac:dyDescent="0.25">
      <c r="D2518" s="42"/>
    </row>
    <row r="2519" spans="4:4" ht="15" x14ac:dyDescent="0.25">
      <c r="D2519" s="40"/>
    </row>
    <row r="2520" spans="4:4" ht="15" x14ac:dyDescent="0.25">
      <c r="D2520" s="40"/>
    </row>
    <row r="2521" spans="4:4" ht="15" x14ac:dyDescent="0.25">
      <c r="D2521" s="40"/>
    </row>
    <row r="2522" spans="4:4" ht="15" x14ac:dyDescent="0.25">
      <c r="D2522" s="40"/>
    </row>
    <row r="2523" spans="4:4" ht="15" x14ac:dyDescent="0.25">
      <c r="D2523" s="40"/>
    </row>
    <row r="2524" spans="4:4" ht="15" x14ac:dyDescent="0.25">
      <c r="D2524" s="40"/>
    </row>
    <row r="2525" spans="4:4" ht="15" x14ac:dyDescent="0.25">
      <c r="D2525" s="40"/>
    </row>
    <row r="2526" spans="4:4" ht="15" x14ac:dyDescent="0.25">
      <c r="D2526" s="40"/>
    </row>
    <row r="2527" spans="4:4" ht="15" x14ac:dyDescent="0.25">
      <c r="D2527" s="40"/>
    </row>
    <row r="2528" spans="4:4" ht="15" x14ac:dyDescent="0.25">
      <c r="D2528" s="40"/>
    </row>
    <row r="2529" spans="4:4" ht="15" x14ac:dyDescent="0.25">
      <c r="D2529" s="40"/>
    </row>
    <row r="2530" spans="4:4" ht="15" x14ac:dyDescent="0.25">
      <c r="D2530" s="40"/>
    </row>
    <row r="2531" spans="4:4" ht="15" x14ac:dyDescent="0.25">
      <c r="D2531" s="40"/>
    </row>
    <row r="2532" spans="4:4" ht="15" x14ac:dyDescent="0.25">
      <c r="D2532" s="40"/>
    </row>
    <row r="2533" spans="4:4" ht="15" x14ac:dyDescent="0.25">
      <c r="D2533" s="40"/>
    </row>
    <row r="2534" spans="4:4" ht="15" x14ac:dyDescent="0.25">
      <c r="D2534" s="40"/>
    </row>
    <row r="2535" spans="4:4" ht="15" x14ac:dyDescent="0.25">
      <c r="D2535" s="40"/>
    </row>
    <row r="2536" spans="4:4" ht="15" x14ac:dyDescent="0.25">
      <c r="D2536" s="40"/>
    </row>
    <row r="2537" spans="4:4" ht="15" x14ac:dyDescent="0.25">
      <c r="D2537" s="40"/>
    </row>
    <row r="2538" spans="4:4" ht="15" x14ac:dyDescent="0.25">
      <c r="D2538" s="40"/>
    </row>
    <row r="2539" spans="4:4" ht="15" x14ac:dyDescent="0.25">
      <c r="D2539" s="40"/>
    </row>
    <row r="2540" spans="4:4" ht="15" x14ac:dyDescent="0.25">
      <c r="D2540" s="40"/>
    </row>
    <row r="2541" spans="4:4" ht="15" x14ac:dyDescent="0.25">
      <c r="D2541" s="40"/>
    </row>
    <row r="2542" spans="4:4" ht="15" x14ac:dyDescent="0.25">
      <c r="D2542" s="40"/>
    </row>
    <row r="2543" spans="4:4" ht="15" x14ac:dyDescent="0.25">
      <c r="D2543" s="40"/>
    </row>
    <row r="2544" spans="4:4" ht="15" x14ac:dyDescent="0.25">
      <c r="D2544" s="40"/>
    </row>
    <row r="2545" spans="4:4" ht="15" x14ac:dyDescent="0.25">
      <c r="D2545" s="40"/>
    </row>
    <row r="2546" spans="4:4" ht="15" x14ac:dyDescent="0.25">
      <c r="D2546" s="40"/>
    </row>
    <row r="2547" spans="4:4" ht="15" x14ac:dyDescent="0.25">
      <c r="D2547" s="40"/>
    </row>
    <row r="2548" spans="4:4" ht="15" x14ac:dyDescent="0.25">
      <c r="D2548" s="40"/>
    </row>
    <row r="2549" spans="4:4" ht="15" x14ac:dyDescent="0.25">
      <c r="D2549" s="40"/>
    </row>
    <row r="2550" spans="4:4" ht="15" x14ac:dyDescent="0.25">
      <c r="D2550" s="40"/>
    </row>
    <row r="2551" spans="4:4" ht="15" x14ac:dyDescent="0.25">
      <c r="D2551" s="40"/>
    </row>
    <row r="2552" spans="4:4" ht="15" x14ac:dyDescent="0.25">
      <c r="D2552" s="40"/>
    </row>
    <row r="2553" spans="4:4" ht="15" x14ac:dyDescent="0.25">
      <c r="D2553" s="40"/>
    </row>
    <row r="2554" spans="4:4" ht="15" x14ac:dyDescent="0.25">
      <c r="D2554" s="40"/>
    </row>
    <row r="2555" spans="4:4" ht="15" x14ac:dyDescent="0.25">
      <c r="D2555" s="40"/>
    </row>
    <row r="2556" spans="4:4" ht="15" x14ac:dyDescent="0.25">
      <c r="D2556" s="40"/>
    </row>
    <row r="2557" spans="4:4" ht="15" x14ac:dyDescent="0.25">
      <c r="D2557" s="40"/>
    </row>
    <row r="2558" spans="4:4" ht="15" x14ac:dyDescent="0.25">
      <c r="D2558" s="40"/>
    </row>
    <row r="2559" spans="4:4" ht="15" x14ac:dyDescent="0.25">
      <c r="D2559" s="40"/>
    </row>
    <row r="2560" spans="4:4" ht="15" x14ac:dyDescent="0.25">
      <c r="D2560" s="40"/>
    </row>
    <row r="2561" spans="4:4" ht="15" x14ac:dyDescent="0.25">
      <c r="D2561" s="40"/>
    </row>
    <row r="2562" spans="4:4" ht="15" x14ac:dyDescent="0.25">
      <c r="D2562" s="40"/>
    </row>
    <row r="2563" spans="4:4" ht="15" x14ac:dyDescent="0.25">
      <c r="D2563" s="40"/>
    </row>
    <row r="2564" spans="4:4" ht="15" x14ac:dyDescent="0.25">
      <c r="D2564" s="40"/>
    </row>
    <row r="2565" spans="4:4" ht="15" x14ac:dyDescent="0.25">
      <c r="D2565" s="40"/>
    </row>
    <row r="2566" spans="4:4" ht="15" x14ac:dyDescent="0.25">
      <c r="D2566" s="40"/>
    </row>
    <row r="2567" spans="4:4" ht="15" x14ac:dyDescent="0.25">
      <c r="D2567" s="40"/>
    </row>
    <row r="2568" spans="4:4" ht="15" x14ac:dyDescent="0.25">
      <c r="D2568" s="40"/>
    </row>
    <row r="2569" spans="4:4" ht="15" x14ac:dyDescent="0.25">
      <c r="D2569" s="40"/>
    </row>
    <row r="2570" spans="4:4" ht="15" x14ac:dyDescent="0.25">
      <c r="D2570" s="40"/>
    </row>
    <row r="2571" spans="4:4" ht="15" x14ac:dyDescent="0.25">
      <c r="D2571" s="40"/>
    </row>
    <row r="2572" spans="4:4" ht="15" x14ac:dyDescent="0.25">
      <c r="D2572" s="40"/>
    </row>
    <row r="2573" spans="4:4" ht="15" x14ac:dyDescent="0.25">
      <c r="D2573" s="40"/>
    </row>
    <row r="2574" spans="4:4" ht="15" x14ac:dyDescent="0.25">
      <c r="D2574" s="40"/>
    </row>
    <row r="2575" spans="4:4" ht="15" x14ac:dyDescent="0.25">
      <c r="D2575" s="40"/>
    </row>
    <row r="2576" spans="4:4" ht="15" x14ac:dyDescent="0.25">
      <c r="D2576" s="40"/>
    </row>
    <row r="2577" spans="4:4" ht="15" x14ac:dyDescent="0.25">
      <c r="D2577" s="40"/>
    </row>
    <row r="2578" spans="4:4" ht="15" x14ac:dyDescent="0.25">
      <c r="D2578" s="40"/>
    </row>
    <row r="2579" spans="4:4" ht="15" x14ac:dyDescent="0.25">
      <c r="D2579" s="40"/>
    </row>
    <row r="2580" spans="4:4" ht="15" x14ac:dyDescent="0.25">
      <c r="D2580" s="40"/>
    </row>
    <row r="2581" spans="4:4" ht="15" x14ac:dyDescent="0.25">
      <c r="D2581" s="40"/>
    </row>
    <row r="2582" spans="4:4" ht="15" x14ac:dyDescent="0.25">
      <c r="D2582" s="40"/>
    </row>
    <row r="2583" spans="4:4" ht="15" x14ac:dyDescent="0.25">
      <c r="D2583" s="40"/>
    </row>
    <row r="2584" spans="4:4" ht="15" x14ac:dyDescent="0.25">
      <c r="D2584" s="40"/>
    </row>
    <row r="2585" spans="4:4" ht="15" x14ac:dyDescent="0.25">
      <c r="D2585" s="40"/>
    </row>
    <row r="2586" spans="4:4" ht="15" x14ac:dyDescent="0.25">
      <c r="D2586" s="40"/>
    </row>
    <row r="2587" spans="4:4" ht="15" x14ac:dyDescent="0.25">
      <c r="D2587" s="40"/>
    </row>
    <row r="2588" spans="4:4" ht="15" x14ac:dyDescent="0.25">
      <c r="D2588" s="40"/>
    </row>
    <row r="2589" spans="4:4" ht="15" x14ac:dyDescent="0.25">
      <c r="D2589" s="40"/>
    </row>
    <row r="2590" spans="4:4" ht="15" x14ac:dyDescent="0.25">
      <c r="D2590" s="40"/>
    </row>
    <row r="2591" spans="4:4" ht="15" x14ac:dyDescent="0.25">
      <c r="D2591" s="40"/>
    </row>
    <row r="2592" spans="4:4" ht="15" x14ac:dyDescent="0.25">
      <c r="D2592" s="40"/>
    </row>
    <row r="2593" spans="4:4" ht="15" x14ac:dyDescent="0.25">
      <c r="D2593" s="40"/>
    </row>
    <row r="2594" spans="4:4" ht="15" x14ac:dyDescent="0.25">
      <c r="D2594" s="40"/>
    </row>
    <row r="2595" spans="4:4" ht="15" x14ac:dyDescent="0.25">
      <c r="D2595" s="40"/>
    </row>
    <row r="2596" spans="4:4" ht="15" x14ac:dyDescent="0.25">
      <c r="D2596" s="40"/>
    </row>
    <row r="2597" spans="4:4" ht="15" x14ac:dyDescent="0.25">
      <c r="D2597" s="40"/>
    </row>
    <row r="2598" spans="4:4" ht="15" x14ac:dyDescent="0.25">
      <c r="D2598" s="40"/>
    </row>
    <row r="2599" spans="4:4" ht="15" x14ac:dyDescent="0.25">
      <c r="D2599" s="40"/>
    </row>
    <row r="2600" spans="4:4" ht="15" x14ac:dyDescent="0.25">
      <c r="D2600" s="40"/>
    </row>
    <row r="2601" spans="4:4" ht="15" x14ac:dyDescent="0.25">
      <c r="D2601" s="40"/>
    </row>
    <row r="2602" spans="4:4" ht="15" x14ac:dyDescent="0.25">
      <c r="D2602" s="40"/>
    </row>
    <row r="2603" spans="4:4" ht="15" x14ac:dyDescent="0.25">
      <c r="D2603" s="40"/>
    </row>
    <row r="2604" spans="4:4" ht="15" x14ac:dyDescent="0.25">
      <c r="D2604" s="40"/>
    </row>
    <row r="2605" spans="4:4" ht="15" x14ac:dyDescent="0.25">
      <c r="D2605" s="40"/>
    </row>
    <row r="2606" spans="4:4" ht="15" x14ac:dyDescent="0.25">
      <c r="D2606" s="40"/>
    </row>
    <row r="2607" spans="4:4" ht="15" x14ac:dyDescent="0.25">
      <c r="D2607" s="40"/>
    </row>
    <row r="2608" spans="4:4" ht="15" x14ac:dyDescent="0.25">
      <c r="D2608" s="40"/>
    </row>
    <row r="2609" spans="4:4" ht="15" x14ac:dyDescent="0.25">
      <c r="D2609" s="40"/>
    </row>
    <row r="2610" spans="4:4" ht="15" x14ac:dyDescent="0.25">
      <c r="D2610" s="40"/>
    </row>
    <row r="2611" spans="4:4" ht="15" x14ac:dyDescent="0.25">
      <c r="D2611" s="40"/>
    </row>
    <row r="2612" spans="4:4" ht="15" x14ac:dyDescent="0.25">
      <c r="D2612" s="40"/>
    </row>
    <row r="2613" spans="4:4" ht="15" x14ac:dyDescent="0.25">
      <c r="D2613" s="40"/>
    </row>
    <row r="2614" spans="4:4" ht="15" x14ac:dyDescent="0.25">
      <c r="D2614" s="40"/>
    </row>
    <row r="2615" spans="4:4" ht="15" x14ac:dyDescent="0.25">
      <c r="D2615" s="40"/>
    </row>
    <row r="2616" spans="4:4" ht="15" x14ac:dyDescent="0.25">
      <c r="D2616" s="40"/>
    </row>
    <row r="2617" spans="4:4" ht="15" x14ac:dyDescent="0.25">
      <c r="D2617" s="40"/>
    </row>
    <row r="2618" spans="4:4" ht="15" x14ac:dyDescent="0.25">
      <c r="D2618" s="40"/>
    </row>
    <row r="2619" spans="4:4" ht="15" x14ac:dyDescent="0.25">
      <c r="D2619" s="40"/>
    </row>
    <row r="2620" spans="4:4" ht="15" x14ac:dyDescent="0.25">
      <c r="D2620" s="40"/>
    </row>
    <row r="2621" spans="4:4" ht="15" x14ac:dyDescent="0.25">
      <c r="D2621" s="40"/>
    </row>
    <row r="2622" spans="4:4" ht="15" x14ac:dyDescent="0.25">
      <c r="D2622" s="40"/>
    </row>
    <row r="2623" spans="4:4" ht="15" x14ac:dyDescent="0.25">
      <c r="D2623" s="40"/>
    </row>
    <row r="2624" spans="4:4" ht="15" x14ac:dyDescent="0.25">
      <c r="D2624" s="40"/>
    </row>
    <row r="2625" spans="4:4" ht="15" x14ac:dyDescent="0.25">
      <c r="D2625" s="40"/>
    </row>
    <row r="2626" spans="4:4" ht="15" x14ac:dyDescent="0.25">
      <c r="D2626" s="40"/>
    </row>
    <row r="2627" spans="4:4" ht="15" x14ac:dyDescent="0.25">
      <c r="D2627" s="40"/>
    </row>
    <row r="2628" spans="4:4" ht="15" x14ac:dyDescent="0.25">
      <c r="D2628" s="40"/>
    </row>
    <row r="2629" spans="4:4" ht="15" x14ac:dyDescent="0.25">
      <c r="D2629" s="40"/>
    </row>
    <row r="2630" spans="4:4" ht="15" x14ac:dyDescent="0.25">
      <c r="D2630" s="40"/>
    </row>
    <row r="2631" spans="4:4" ht="15" x14ac:dyDescent="0.25">
      <c r="D2631" s="40"/>
    </row>
    <row r="2632" spans="4:4" ht="15" x14ac:dyDescent="0.25">
      <c r="D2632" s="40"/>
    </row>
    <row r="2633" spans="4:4" ht="15" x14ac:dyDescent="0.25">
      <c r="D2633" s="40"/>
    </row>
    <row r="2634" spans="4:4" ht="15" x14ac:dyDescent="0.25">
      <c r="D2634" s="40"/>
    </row>
    <row r="2635" spans="4:4" x14ac:dyDescent="0.25">
      <c r="D2635" s="42"/>
    </row>
    <row r="2636" spans="4:4" ht="15" x14ac:dyDescent="0.25">
      <c r="D2636" s="40"/>
    </row>
    <row r="2637" spans="4:4" ht="15" x14ac:dyDescent="0.25">
      <c r="D2637" s="40"/>
    </row>
    <row r="2638" spans="4:4" ht="15" x14ac:dyDescent="0.25">
      <c r="D2638" s="40"/>
    </row>
    <row r="2639" spans="4:4" ht="15" x14ac:dyDescent="0.25">
      <c r="D2639" s="40"/>
    </row>
    <row r="2640" spans="4:4" ht="15" x14ac:dyDescent="0.25">
      <c r="D2640" s="40"/>
    </row>
    <row r="2641" spans="4:4" ht="15" x14ac:dyDescent="0.25">
      <c r="D2641" s="40"/>
    </row>
    <row r="2642" spans="4:4" ht="15" x14ac:dyDescent="0.25">
      <c r="D2642" s="40"/>
    </row>
    <row r="2643" spans="4:4" ht="15" x14ac:dyDescent="0.25">
      <c r="D2643" s="40"/>
    </row>
    <row r="2644" spans="4:4" ht="15" x14ac:dyDescent="0.25">
      <c r="D2644" s="40"/>
    </row>
    <row r="2645" spans="4:4" ht="15" x14ac:dyDescent="0.25">
      <c r="D2645" s="40"/>
    </row>
    <row r="2646" spans="4:4" ht="15" x14ac:dyDescent="0.25">
      <c r="D2646" s="40"/>
    </row>
    <row r="2647" spans="4:4" ht="15" x14ac:dyDescent="0.25">
      <c r="D2647" s="40"/>
    </row>
    <row r="2648" spans="4:4" x14ac:dyDescent="0.25">
      <c r="D2648" s="42"/>
    </row>
    <row r="2649" spans="4:4" ht="15" x14ac:dyDescent="0.25">
      <c r="D2649" s="40"/>
    </row>
    <row r="2650" spans="4:4" ht="15" x14ac:dyDescent="0.25">
      <c r="D2650" s="40"/>
    </row>
    <row r="2651" spans="4:4" ht="15" x14ac:dyDescent="0.25">
      <c r="D2651" s="40"/>
    </row>
    <row r="2652" spans="4:4" ht="15" x14ac:dyDescent="0.25">
      <c r="D2652" s="40"/>
    </row>
    <row r="2653" spans="4:4" ht="15" x14ac:dyDescent="0.25">
      <c r="D2653" s="40"/>
    </row>
    <row r="2654" spans="4:4" ht="15" x14ac:dyDescent="0.25">
      <c r="D2654" s="40"/>
    </row>
    <row r="2655" spans="4:4" ht="15" x14ac:dyDescent="0.25">
      <c r="D2655" s="40"/>
    </row>
    <row r="2656" spans="4:4" x14ac:dyDescent="0.25">
      <c r="D2656" s="42"/>
    </row>
    <row r="2657" spans="4:4" ht="15" x14ac:dyDescent="0.25">
      <c r="D2657" s="40"/>
    </row>
    <row r="2658" spans="4:4" ht="15" x14ac:dyDescent="0.25">
      <c r="D2658" s="40"/>
    </row>
    <row r="2659" spans="4:4" ht="15" x14ac:dyDescent="0.25">
      <c r="D2659" s="40"/>
    </row>
    <row r="2660" spans="4:4" ht="15" x14ac:dyDescent="0.25">
      <c r="D2660" s="40"/>
    </row>
    <row r="2661" spans="4:4" ht="15" x14ac:dyDescent="0.25">
      <c r="D2661" s="40"/>
    </row>
    <row r="2662" spans="4:4" ht="15" x14ac:dyDescent="0.25">
      <c r="D2662" s="40"/>
    </row>
    <row r="2663" spans="4:4" ht="15" x14ac:dyDescent="0.25">
      <c r="D2663" s="40"/>
    </row>
    <row r="2664" spans="4:4" ht="15" x14ac:dyDescent="0.25">
      <c r="D2664" s="40"/>
    </row>
    <row r="2665" spans="4:4" ht="15" x14ac:dyDescent="0.25">
      <c r="D2665" s="40"/>
    </row>
    <row r="2666" spans="4:4" ht="15" x14ac:dyDescent="0.25">
      <c r="D2666" s="40"/>
    </row>
    <row r="2667" spans="4:4" ht="15" x14ac:dyDescent="0.25">
      <c r="D2667" s="40"/>
    </row>
    <row r="2668" spans="4:4" ht="15" x14ac:dyDescent="0.25">
      <c r="D2668" s="40"/>
    </row>
    <row r="2669" spans="4:4" ht="15" x14ac:dyDescent="0.25">
      <c r="D2669" s="40"/>
    </row>
    <row r="2670" spans="4:4" ht="15" x14ac:dyDescent="0.25">
      <c r="D2670" s="40"/>
    </row>
    <row r="2671" spans="4:4" ht="15" x14ac:dyDescent="0.25">
      <c r="D2671" s="40"/>
    </row>
    <row r="2672" spans="4:4" ht="15" x14ac:dyDescent="0.25">
      <c r="D2672" s="40"/>
    </row>
    <row r="2673" spans="4:4" ht="15" x14ac:dyDescent="0.25">
      <c r="D2673" s="40"/>
    </row>
    <row r="2674" spans="4:4" ht="15" x14ac:dyDescent="0.25">
      <c r="D2674" s="40"/>
    </row>
    <row r="2675" spans="4:4" ht="15" x14ac:dyDescent="0.25">
      <c r="D2675" s="40"/>
    </row>
  </sheetData>
  <mergeCells count="24">
    <mergeCell ref="J30:J31"/>
    <mergeCell ref="K30:K31"/>
    <mergeCell ref="L30:L31"/>
    <mergeCell ref="M30:M31"/>
    <mergeCell ref="K4:K5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1:K1"/>
    <mergeCell ref="A4:A5"/>
    <mergeCell ref="B4:C4"/>
    <mergeCell ref="D4:D5"/>
    <mergeCell ref="E4:E5"/>
    <mergeCell ref="F4:F5"/>
    <mergeCell ref="G4:G5"/>
    <mergeCell ref="H4:H5"/>
    <mergeCell ref="I4:I5"/>
    <mergeCell ref="J4:J5"/>
  </mergeCells>
  <pageMargins left="0.39370078740157483" right="0.19685039370078741" top="0.78740157480314965" bottom="0.78740157480314965" header="0.39370078740157483" footer="0.39370078740157483"/>
  <pageSetup paperSize="9" scale="50" fitToHeight="0" orientation="landscape" useFirstPageNumber="1" r:id="rId1"/>
  <headerFooter differentFirst="1" scaleWithDoc="0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</vt:lpstr>
      <vt:lpstr>'2025'!Заголовки_для_печати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2026-04-09T03:09:02Z</dcterms:modified>
</cp:coreProperties>
</file>