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ЭтаКнига"/>
  <mc:AlternateContent xmlns:mc="http://schemas.openxmlformats.org/markup-compatibility/2006">
    <mc:Choice Requires="x15">
      <x15ac:absPath xmlns:x15ac="http://schemas.microsoft.com/office/spreadsheetml/2010/11/ac" url="V:\2. Управление БП\2. Отдел бюджетного развития\ИНФОРМАЦИЯ ОТДЕЛА\Рейтинг НИФИ\2025 год\Промежуточная отчетность\1 квартал 2025\на сайт\"/>
    </mc:Choice>
  </mc:AlternateContent>
  <xr:revisionPtr revIDLastSave="0" documentId="13_ncr:1_{3A26B96F-C78A-4D11-9111-7AD747EB98C1}" xr6:coauthVersionLast="45" xr6:coauthVersionMax="47" xr10:uidLastSave="{00000000-0000-0000-0000-000000000000}"/>
  <bookViews>
    <workbookView xWindow="-120" yWindow="-120" windowWidth="29040" windowHeight="15840" xr2:uid="{00000000-000D-0000-FFFF-FFFF00000000}"/>
  </bookViews>
  <sheets>
    <sheet name="Документ" sheetId="2" r:id="rId1"/>
  </sheets>
  <definedNames>
    <definedName name="_xlnm._FilterDatabase" localSheetId="0" hidden="1">Документ!$A$6:$E$95</definedName>
    <definedName name="_xlnm.Print_Titles" localSheetId="0">Документ!$4:$6</definedName>
    <definedName name="_xlnm.Print_Area" localSheetId="0">Документ!$A$1:$E$96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2" l="1"/>
  <c r="D13" i="2"/>
  <c r="C13" i="2" l="1"/>
  <c r="D7" i="2" l="1"/>
  <c r="E7" i="2"/>
  <c r="C7" i="2"/>
  <c r="D82" i="2" l="1"/>
  <c r="E82" i="2"/>
  <c r="C82" i="2"/>
  <c r="E58" i="2" l="1"/>
  <c r="D58" i="2"/>
  <c r="D95" i="2" s="1"/>
  <c r="C58" i="2"/>
  <c r="C95" i="2" l="1"/>
  <c r="E95" i="2"/>
</calcChain>
</file>

<file path=xl/sharedStrings.xml><?xml version="1.0" encoding="utf-8"?>
<sst xmlns="http://schemas.openxmlformats.org/spreadsheetml/2006/main" count="180" uniqueCount="175">
  <si>
    <t>Наименование</t>
  </si>
  <si>
    <t>Фактическое исполнение</t>
  </si>
  <si>
    <t>1.Дотации - всего:</t>
  </si>
  <si>
    <t>8800050100</t>
  </si>
  <si>
    <t>2. Субсидии - всего:</t>
  </si>
  <si>
    <t>(тыс. рублей)</t>
  </si>
  <si>
    <t>Код бюджетной классификации</t>
  </si>
  <si>
    <t>ВСЕГО межбюджетных трансфертов местным бюджетам</t>
  </si>
  <si>
    <t>Дотации, связанные с особым режимом безопасного функционирования закрытых административно-территориальных образований</t>
  </si>
  <si>
    <t>4. Иные межбюджетные трансферты - всего:</t>
  </si>
  <si>
    <t>3. Субвенции - всего:</t>
  </si>
  <si>
    <t>Дотации на выравнивание бюджетной обеспеченности муниципальных районов (муниципальных округов, городских округов)</t>
  </si>
  <si>
    <t>Дотации на поддержку мер по обеспечению сбалансированности бюджетов муниципальных районов (муниципальных округов, городских округов) Забайкальского края</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</si>
  <si>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</si>
  <si>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Осуществление городским округом "Город Чита" функций административного центра (столицы) Забайкальского края</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</si>
  <si>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</si>
  <si>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Реализация мероприятий по обеспечению жильем молодых семей</t>
  </si>
  <si>
    <t>Реализация мероприятий по созданию дополнительных мест в государственных (муниципальных) образовательных организациях различных типов в соответствии с прогнозируемой потребностью и современными требованиями</t>
  </si>
  <si>
    <t>Реализация программ формирования современной городской среды</t>
  </si>
  <si>
    <t>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</si>
  <si>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8800051180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</si>
  <si>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</si>
  <si>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8800051200</t>
  </si>
  <si>
    <t>Реализация государственного полномочия по организации и осуществлению деятельности по опеке и попечительству над несовершеннолетними</t>
  </si>
  <si>
    <t>Создание модельных муниципальных библиотек</t>
  </si>
  <si>
    <t>8800079207</t>
  </si>
  <si>
    <t>Осуществление государственного полномочия по созданию административных комиссий в Забайкальском крае</t>
  </si>
  <si>
    <t>Осуществление государственных полномочий по регистрации и учету граждан, имеющих право на получение единовременной социальной выплаты на приобретение или строительство жилого помещения</t>
  </si>
  <si>
    <t>8800079208</t>
  </si>
  <si>
    <t>8800079214</t>
  </si>
  <si>
    <t>Дотации бюджетам муниципальных районов,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t>
  </si>
  <si>
    <t>8800074927</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</si>
  <si>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</si>
  <si>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Обеспечение развития и укрепления материально-технической базы домов культуры в населенных пунктах с числом жителей до 50 тысяч человек</t>
  </si>
  <si>
    <t>Развитие сети учреждений культурно-досугового типа</t>
  </si>
  <si>
    <t>Приведение в нормативное состояние автомобильных дорог и искусственных дорожных сооружений</t>
  </si>
  <si>
    <t>34201R5182</t>
  </si>
  <si>
    <t>Поддержка экономического и социального развития коренных малочисленных народов Севера, Сибири и Дальнего Востока Российской Федерации</t>
  </si>
  <si>
    <t>Осуществление первичного воинского учета органами местного самоуправления поселений, муниципальных и городских округов</t>
  </si>
  <si>
    <t>Осуществление государственного полномочия по материально-техническому и финансовому обеспечению оказания юридической помощи адвокатами в труднодоступных и малонаселенных местностях</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</si>
  <si>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</si>
  <si>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Государственная поддержка организаций, входящих в систему спортивной подготовки</t>
  </si>
  <si>
    <t>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t>
  </si>
  <si>
    <t>0140378020</t>
  </si>
  <si>
    <t>0140378040</t>
  </si>
  <si>
    <t>Дотации на обеспечение расходных обязательств по оплате труда работников учреждений бюджетной сферы, финансируемых за счет средств бюджетов муниципальных районов, муниципальных округов, городских округов</t>
  </si>
  <si>
    <t>0140378050</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</si>
  <si>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</si>
  <si>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Подготовка проектов межевания земельных участков и проведение кадастровых работ</t>
  </si>
  <si>
    <t>05202R5990</t>
  </si>
  <si>
    <t>Обеспечение предоставления субсидии муниципальным образованиям по вопросам местного значения в отношении ГТС, находящихся в муниципальной собственности</t>
  </si>
  <si>
    <t>0740277294</t>
  </si>
  <si>
    <t>Проведение кадастровых работ по образованию земельных участков, занятых скотомогильниками (биотермическими ямами) и изготовление технических планов на бесхозяйные скотомогильники (биотермические ямы)</t>
  </si>
  <si>
    <t>0840177274</t>
  </si>
  <si>
    <t>1240174521</t>
  </si>
  <si>
    <t>12403R4970</t>
  </si>
  <si>
    <t>14402R3040</t>
  </si>
  <si>
    <t>Обеспечение увеличения педагогическим работникам тарифной ставки (должностного оклада) на 25 процентов в поселках городского типа (рабочих поселках) (кроме педагогических работников муниципальных дошкольных образовательных организаций и муниципальных общеобразовательных организаций)</t>
  </si>
  <si>
    <t>1440571101</t>
  </si>
  <si>
    <t>15201R4660</t>
  </si>
  <si>
    <t>15201R4670</t>
  </si>
  <si>
    <t>1828DR7530</t>
  </si>
  <si>
    <t>2140178111</t>
  </si>
  <si>
    <t>28401R0230</t>
  </si>
  <si>
    <t>32201R5764</t>
  </si>
  <si>
    <t>32203R3720</t>
  </si>
  <si>
    <t>32204R5763</t>
  </si>
  <si>
    <t>35201R5050</t>
  </si>
  <si>
    <t>Государственная поддержка отрасли культуры</t>
  </si>
  <si>
    <t>Закупка и монтаж оборудования для создания "умных" спортивных площадок</t>
  </si>
  <si>
    <t>Государственная поддержка развития поселка городского типа Агинское, для решения отдельных вопросов местного значения</t>
  </si>
  <si>
    <t>Обеспечение мероприятий по модернизации систем коммунальной инфраструктуры</t>
  </si>
  <si>
    <t>Обеспечение комплексного развития сельских территорий (осуществление строительства (приобретение) жилья гражданами, проживающими на сельских территориях или изъявившими желание постоянно проживать  на сельских территориях, и нуждающимися в улучшении жилищных условий, которым предоставлены целевые социальные выплаты)</t>
  </si>
  <si>
    <t>Развитие транспортной инфраструктуры на сельских территориях</t>
  </si>
  <si>
    <t>Проектирование, строительство,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</si>
  <si>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Строительство, реконструкция, капитальный ремонт и ремонт автомобильных дорог общего пользования местного значения и искусственных сооружений на них (включая разработку проектной документации и проведение необходимых экспертиз)</t>
  </si>
  <si>
    <t>Субвенции на предоставление дотации поселениям на выравнивание  бюджетной обеспеченности</t>
  </si>
  <si>
    <t>0140378060</t>
  </si>
  <si>
    <t>Предоставление единой субвенции местным бюджетам</t>
  </si>
  <si>
    <t>0140379202</t>
  </si>
  <si>
    <t>Осуществление мероприятий по администрированию государственных полномочий в сфере труда</t>
  </si>
  <si>
    <t>0440379206</t>
  </si>
  <si>
    <t>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t>
  </si>
  <si>
    <t>0540377265</t>
  </si>
  <si>
    <t>Осуществление мероприятий по администрированию государственных полномочий при осуществлении деятельности по обращению с животными без владельцев</t>
  </si>
  <si>
    <t>0540379265</t>
  </si>
  <si>
    <t>1340174505</t>
  </si>
  <si>
    <t>Осуществление мероприятий по администрированию  государственных полномочий в сфере организации транспортного обслуживания населения автомобильным транспортом в межмуниципальном сообщении</t>
  </si>
  <si>
    <t>1340179227</t>
  </si>
  <si>
    <t>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</si>
  <si>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1340179502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</si>
  <si>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t>
  </si>
  <si>
    <t>1440171201</t>
  </si>
  <si>
    <t>Осуществление выплаты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</si>
  <si>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1440171230</t>
  </si>
  <si>
    <t xml:space="preserve">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t>
  </si>
  <si>
    <t>1440271202</t>
  </si>
  <si>
    <t>Обеспечение льготным питанием отдельных категорий обучающихся в муниципальных общеобразовательных организациях Забайкальского края</t>
  </si>
  <si>
    <t>1440271218</t>
  </si>
  <si>
    <t>Осуществление компенсации затрат родителей (законных представителей) детей - инвалидов на обучение по основным общеобразовательным программам на дому</t>
  </si>
  <si>
    <t>1440271228</t>
  </si>
  <si>
    <t>Осуществление реализации переданных полномочий по обеспечению отдыха, организации и обеспечению оздоровления детей в каникулярное время в муниципальных организациях отдыха детей и их оздоровления</t>
  </si>
  <si>
    <t>1440371432</t>
  </si>
  <si>
    <t>1740472400</t>
  </si>
  <si>
    <t>Обеспечение приобретения (строительства)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детям-сиротам и детям, оставшимся без попечения родителей, лицам из числа детей-сирот и детей, оставшихся без попечения родителей</t>
  </si>
  <si>
    <t>1740474580</t>
  </si>
  <si>
    <t>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t>
  </si>
  <si>
    <t>1740679211</t>
  </si>
  <si>
    <t>Предоставление иных межбюджетных трансфертов бюджетам муниципальных районов, муниципальных и городских округов Забайкальского края, предоставляемые в целях поощрения муниципальных образований Забайкальского края за повышение эффективности расходов бюджетов муниципальных районов, муниципальных и городских округов Забайкальского края и наращивание налогооблагаемой базы</t>
  </si>
  <si>
    <t>0140378186</t>
  </si>
  <si>
    <t>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</si>
  <si>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1440171231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</si>
  <si>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</si>
  <si>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1440271031</t>
  </si>
  <si>
    <t>Обеспечение льготным питанием детей военнослужащих, сотрудников некоторых федеральных государственных органов, граждан, призванных на военную службу по мобилизации, граждан, добровольно поступивших на добровольческие формирования, осваивающих образовательные программы в общеобразовательных организациях Забайкальского края</t>
  </si>
  <si>
    <t>1440271219</t>
  </si>
  <si>
    <t>Содержание автомобильных дорог общего пользования местного значения и искусственных сооружений на них</t>
  </si>
  <si>
    <t>Восстановление автомобильных дорог общего пользования местного значения при ликвидации последствий чрезвычайных ситуаций</t>
  </si>
  <si>
    <t>15201R5050</t>
  </si>
  <si>
    <t>03204R5050</t>
  </si>
  <si>
    <t>15201R5190</t>
  </si>
  <si>
    <t>0840677264</t>
  </si>
  <si>
    <t>Разработка проектно-сметной документации по ликвидации накопленного вреда окружающей среде (для муниципальных образований Забайкальского края)</t>
  </si>
  <si>
    <t>Переселение граждан из ветхого и аварийного жилья в зоне Байкало-Амурской магистрали</t>
  </si>
  <si>
    <t>Сведения о предоставлении из бюджета Забайкальского края межбюджетных трансфертов местным бюджетам 
по состоянию на 01.04.2025 года</t>
  </si>
  <si>
    <t>Создание источников наружного противопожарного водоснабжения</t>
  </si>
  <si>
    <t>07201R0650</t>
  </si>
  <si>
    <t>Реализация государственных программ субъектов Российской Федерации в области использования и охраны водных объектов</t>
  </si>
  <si>
    <t>Проведение работ по описанию местоположение границ населенных пунктов, территориальныз зон и направление сведений для внесения ЕГРН, а также на картографическое работы</t>
  </si>
  <si>
    <t>141Ю457500</t>
  </si>
  <si>
    <t>141Ю651790</t>
  </si>
  <si>
    <t>141Я153150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</si>
  <si>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</si>
  <si>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1440271436</t>
  </si>
  <si>
    <t>151Я554540</t>
  </si>
  <si>
    <t>151Я555130</t>
  </si>
  <si>
    <t>151Я555190</t>
  </si>
  <si>
    <t>151Я555840</t>
  </si>
  <si>
    <t>Оснащение региональных и муниципальных театров, находящихся в городах с численностью населения более 300 тысяч человек и укрепление материально-технической базы муниципальных театров в населенных пунктах с численностью населения до 300 тысяч человек</t>
  </si>
  <si>
    <t>Поддержка работников отрасли культуры, прибывщих (переехавших) в населенные пункты регионов Российской Федерации с числом жителей до 50 тысяч человек</t>
  </si>
  <si>
    <t>15201R5530</t>
  </si>
  <si>
    <t>18201R0810</t>
  </si>
  <si>
    <t>18201R1330</t>
  </si>
  <si>
    <t>Осуществление капитального ремонта объектов спортивной инфраструктуры</t>
  </si>
  <si>
    <t>18201R2290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</si>
  <si>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</si>
  <si>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18201R5050</t>
  </si>
  <si>
    <t>271И351540</t>
  </si>
  <si>
    <t>291И454240</t>
  </si>
  <si>
    <t>291И455550</t>
  </si>
  <si>
    <t>Обеспечение комплексного развития сельских территорий (строительство (приобретение) жилого помещения (жилого дома) на сельских территориях, территориях опорных населенных пунктов,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</si>
  <si>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32201R5765</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</si>
  <si>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</si>
  <si>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Финансовое обеспечение дорожной деятельности опорных населенных пунктов от 20 тысяч человек Дальневосточного федерального округа</t>
  </si>
  <si>
    <t>331И854170</t>
  </si>
  <si>
    <t>334029Д015</t>
  </si>
  <si>
    <t>334029Д017</t>
  </si>
  <si>
    <t>Обеспечение проведения капитального ремонта жилых помещений, призванных нуждающимися в капитальном ремонте и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</si>
  <si>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1740474581</t>
  </si>
  <si>
    <t>Реализация мероприятий комплексных планов по снижению выбросов загрязняющих веществ в атмосферный воздух</t>
  </si>
  <si>
    <t>081Ч454410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</si>
  <si>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федлеральной территории "Сириус", муниципальных общеобразовательных организаций и профессиональных образовательных организаций</t>
  </si>
  <si>
    <t>141Ю650500</t>
  </si>
  <si>
    <t>141Ю653030</t>
  </si>
  <si>
    <t>Обеспечение бесплатным питанием детей из многодетных семей в муниципальных общеобразовательных организациях Забайкальского края</t>
  </si>
  <si>
    <t>1440271217</t>
  </si>
  <si>
    <t>331И89Д004</t>
  </si>
  <si>
    <t>334029Д016</t>
  </si>
  <si>
    <t>334029Д018</t>
  </si>
  <si>
    <t>0240179118</t>
  </si>
  <si>
    <t>1024F76090</t>
  </si>
  <si>
    <t>Обеспечение в отношении объектов капитального ремонта требований к антитеррористической защищенности объектов (территорий), установленных законодательством</t>
  </si>
  <si>
    <t>Утвержденные бюджетные назначения
(сводная бюджетная роспись
на 01.04.2025 г.)</t>
  </si>
  <si>
    <t>План по закону первоначальный 
(№ 2446-ЗЗК от 24.12.2024 г.)</t>
  </si>
  <si>
    <t>141Ю4А7501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</si>
</sst>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р_._-;\-* #,##0.00_р_._-;_-* &quot;-&quot;??_р_._-;_-@_-"/>
    <numFmt numFmtId="165" formatCode="#,##0.0"/>
  </numFmts>
  <fonts count="20" x14ac:knownFonts="1">
    <font>
      <sz val="11"/>
      <name val="Calibri"/>
      <family val="2"/>
      <scheme val="minor"/>
    </font>
    <font>
      <sz val="11"/>
      <color theme="1"/>
      <name val="Calibri"/>
      <family val="2"/>
      <charset val="204"/>
      <scheme val="minor"/>
    </font>
    <font>
      <sz val="10"/>
      <color rgb="FF000000"/>
      <name val="Arial Cyr"/>
    </font>
    <font>
      <b/>
      <sz val="12"/>
      <color rgb="FF000000"/>
      <name val="Arial Cyr"/>
    </font>
    <font>
      <b/>
      <sz val="10"/>
      <color rgb="FF000000"/>
      <name val="Arial Cyr"/>
    </font>
    <font>
      <sz val="10"/>
      <color rgb="FF000000"/>
      <name val="Arial Cyr"/>
    </font>
    <font>
      <sz val="11"/>
      <name val="Calibri"/>
      <family val="2"/>
      <scheme val="minor"/>
    </font>
    <font>
      <b/>
      <sz val="11"/>
      <name val="Calibri"/>
      <family val="2"/>
      <scheme val="minor"/>
    </font>
    <font>
      <b/>
      <sz val="12"/>
      <color rgb="FF000000"/>
      <name val="Times New Roman"/>
      <family val="1"/>
      <charset val="204"/>
    </font>
    <font>
      <sz val="10"/>
      <color rgb="FF000000"/>
      <name val="Times New Roman"/>
      <family val="1"/>
      <charset val="204"/>
    </font>
    <font>
      <b/>
      <sz val="13"/>
      <color rgb="FF00000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color rgb="FF000000"/>
      <name val="Arial"/>
      <family val="2"/>
      <charset val="204"/>
    </font>
    <font>
      <b/>
      <sz val="11"/>
      <color rgb="FF000000"/>
      <name val="Arial"/>
      <family val="2"/>
      <charset val="204"/>
    </font>
    <font>
      <b/>
      <sz val="12"/>
      <color rgb="FF000000"/>
      <name val="Arial"/>
      <family val="2"/>
      <charset val="204"/>
    </font>
    <font>
      <sz val="11"/>
      <color rgb="FF000000"/>
      <name val="Calibri"/>
      <family val="2"/>
      <charset val="204"/>
      <scheme val="minor"/>
    </font>
    <font>
      <sz val="10"/>
      <color rgb="FF000000"/>
      <name val="Arial"/>
      <family val="2"/>
      <charset val="204"/>
    </font>
    <font>
      <b/>
      <sz val="11"/>
      <color rgb="FF000000"/>
      <name val="Calibri"/>
      <family val="2"/>
      <charset val="204"/>
      <scheme val="minor"/>
    </font>
  </fonts>
  <fills count="13">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theme="0"/>
        <bgColor indexed="64"/>
      </patternFill>
    </fill>
    <fill>
      <patternFill patternType="solid">
        <fgColor rgb="FFC0FFC0"/>
      </patternFill>
    </fill>
    <fill>
      <patternFill patternType="solid">
        <fgColor rgb="FFFFFFC0"/>
      </patternFill>
    </fill>
    <fill>
      <patternFill patternType="solid">
        <fgColor rgb="FFFFC000"/>
      </patternFill>
    </fill>
    <fill>
      <patternFill patternType="solid">
        <fgColor rgb="FFF1F5F9"/>
      </patternFill>
    </fill>
    <fill>
      <patternFill patternType="solid">
        <fgColor rgb="FFFFD5AB"/>
      </patternFill>
    </fill>
    <fill>
      <patternFill patternType="solid">
        <fgColor theme="7" tint="0.39997558519241921"/>
        <bgColor indexed="64"/>
      </patternFill>
    </fill>
    <fill>
      <patternFill patternType="solid">
        <fgColor theme="8" tint="0.79998168889431442"/>
        <bgColor indexed="64"/>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FAC090"/>
      </top>
      <bottom style="medium">
        <color rgb="FFFAC09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BFBFBF"/>
      </left>
      <right/>
      <top style="thin">
        <color rgb="FFBFBFBF"/>
      </top>
      <bottom style="medium">
        <color rgb="FFFAC090"/>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style="medium">
        <color rgb="FF000000"/>
      </left>
      <right style="thin">
        <color rgb="FF000000"/>
      </right>
      <top style="medium">
        <color rgb="FFFAC090"/>
      </top>
      <bottom style="medium">
        <color rgb="FFFAC090"/>
      </bottom>
      <diagonal/>
    </border>
    <border>
      <left style="thin">
        <color rgb="FF000000"/>
      </left>
      <right style="medium">
        <color rgb="FF000000"/>
      </right>
      <top style="medium">
        <color rgb="FFFAC090"/>
      </top>
      <bottom style="medium">
        <color rgb="FFFAC090"/>
      </bottom>
      <diagonal/>
    </border>
    <border>
      <left/>
      <right/>
      <top style="thin">
        <color indexed="64"/>
      </top>
      <bottom/>
      <diagonal/>
    </border>
  </borders>
  <cellStyleXfs count="72">
    <xf numFmtId="0" fontId="0" fillId="0" borderId="0"/>
    <xf numFmtId="0" fontId="2" fillId="0" borderId="1">
      <alignment horizontal="left" vertical="top" wrapText="1"/>
    </xf>
    <xf numFmtId="0" fontId="2" fillId="0" borderId="1"/>
    <xf numFmtId="0" fontId="3" fillId="0" borderId="1">
      <alignment horizontal="center" wrapText="1"/>
    </xf>
    <xf numFmtId="0" fontId="3" fillId="0" borderId="1">
      <alignment horizontal="center"/>
    </xf>
    <xf numFmtId="0" fontId="2" fillId="0" borderId="1">
      <alignment wrapText="1"/>
    </xf>
    <xf numFmtId="0" fontId="2" fillId="0" borderId="1">
      <alignment horizontal="right"/>
    </xf>
    <xf numFmtId="0" fontId="2" fillId="0" borderId="2">
      <alignment horizontal="center" vertical="center" wrapText="1"/>
    </xf>
    <xf numFmtId="0" fontId="2" fillId="0" borderId="3"/>
    <xf numFmtId="0" fontId="2" fillId="0" borderId="2">
      <alignment horizontal="center" vertical="center" shrinkToFit="1"/>
    </xf>
    <xf numFmtId="49" fontId="2" fillId="0" borderId="2">
      <alignment horizontal="left" vertical="top" wrapText="1"/>
    </xf>
    <xf numFmtId="4" fontId="2" fillId="2" borderId="2">
      <alignment horizontal="right" vertical="top" shrinkToFit="1"/>
    </xf>
    <xf numFmtId="0" fontId="4" fillId="0" borderId="2">
      <alignment horizontal="left"/>
    </xf>
    <xf numFmtId="4" fontId="4" fillId="3" borderId="2">
      <alignment horizontal="right" vertical="top" shrinkToFit="1"/>
    </xf>
    <xf numFmtId="0" fontId="2" fillId="0" borderId="4"/>
    <xf numFmtId="0" fontId="2" fillId="0" borderId="1">
      <alignment horizontal="left" wrapText="1"/>
    </xf>
    <xf numFmtId="0" fontId="6" fillId="0" borderId="0"/>
    <xf numFmtId="0" fontId="6" fillId="0" borderId="0"/>
    <xf numFmtId="0" fontId="6" fillId="0" borderId="0"/>
    <xf numFmtId="0" fontId="5" fillId="0" borderId="1"/>
    <xf numFmtId="0" fontId="5" fillId="0" borderId="1"/>
    <xf numFmtId="0" fontId="2" fillId="4" borderId="1"/>
    <xf numFmtId="0" fontId="2" fillId="4" borderId="5"/>
    <xf numFmtId="0" fontId="2" fillId="4" borderId="4"/>
    <xf numFmtId="0" fontId="2" fillId="4" borderId="6"/>
    <xf numFmtId="0" fontId="2" fillId="4" borderId="6">
      <alignment horizontal="center"/>
    </xf>
    <xf numFmtId="0" fontId="2" fillId="4" borderId="1">
      <alignment horizontal="center"/>
    </xf>
    <xf numFmtId="4" fontId="2" fillId="0" borderId="2">
      <alignment horizontal="right" vertical="top" shrinkToFit="1"/>
    </xf>
    <xf numFmtId="49" fontId="4" fillId="0" borderId="2">
      <alignment horizontal="left" vertical="top" wrapText="1"/>
    </xf>
    <xf numFmtId="0" fontId="2" fillId="4" borderId="1">
      <alignment horizontal="left"/>
    </xf>
    <xf numFmtId="4" fontId="2" fillId="0" borderId="3">
      <alignment horizontal="right" shrinkToFit="1"/>
    </xf>
    <xf numFmtId="4" fontId="2" fillId="0" borderId="1">
      <alignment horizontal="right" shrinkToFit="1"/>
    </xf>
    <xf numFmtId="0" fontId="2" fillId="4" borderId="4">
      <alignment horizontal="center"/>
    </xf>
    <xf numFmtId="164" fontId="6" fillId="0" borderId="0" applyFont="0" applyFill="0" applyBorder="0" applyAlignment="0" applyProtection="0"/>
    <xf numFmtId="0" fontId="1" fillId="0" borderId="1"/>
    <xf numFmtId="49" fontId="14" fillId="0" borderId="2">
      <alignment horizontal="center" vertical="center" wrapText="1"/>
    </xf>
    <xf numFmtId="49" fontId="14" fillId="0" borderId="2">
      <alignment horizontal="center" vertical="center" wrapText="1"/>
    </xf>
    <xf numFmtId="4" fontId="15" fillId="6" borderId="8">
      <alignment horizontal="right" shrinkToFit="1"/>
    </xf>
    <xf numFmtId="0" fontId="6" fillId="0" borderId="1"/>
    <xf numFmtId="0" fontId="16" fillId="0" borderId="1">
      <alignment horizontal="center" vertical="top"/>
    </xf>
    <xf numFmtId="0" fontId="17" fillId="0" borderId="1"/>
    <xf numFmtId="0" fontId="18" fillId="0" borderId="5">
      <alignment horizontal="right" vertical="top" wrapText="1"/>
    </xf>
    <xf numFmtId="49" fontId="14" fillId="0" borderId="4">
      <alignment horizontal="center" vertical="center" wrapText="1"/>
    </xf>
    <xf numFmtId="49" fontId="14" fillId="0" borderId="9">
      <alignment horizontal="center" vertical="center" wrapText="1"/>
    </xf>
    <xf numFmtId="49" fontId="14" fillId="7" borderId="9">
      <alignment horizontal="center" vertical="center" wrapText="1"/>
    </xf>
    <xf numFmtId="49" fontId="14" fillId="8" borderId="2">
      <alignment horizontal="center" vertical="center" wrapText="1"/>
    </xf>
    <xf numFmtId="49" fontId="14" fillId="6" borderId="2">
      <alignment horizontal="center" vertical="center" wrapText="1"/>
    </xf>
    <xf numFmtId="49" fontId="14" fillId="7" borderId="2">
      <alignment horizontal="center" vertical="center" wrapText="1"/>
    </xf>
    <xf numFmtId="49" fontId="14" fillId="0" borderId="10">
      <alignment horizontal="center" vertical="center" wrapText="1"/>
    </xf>
    <xf numFmtId="49" fontId="14" fillId="0" borderId="2">
      <alignment horizontal="center" vertical="center" wrapText="1"/>
    </xf>
    <xf numFmtId="0" fontId="19" fillId="0" borderId="2">
      <alignment horizontal="center" vertical="center"/>
    </xf>
    <xf numFmtId="0" fontId="14" fillId="9" borderId="2">
      <alignment horizontal="left" vertical="top" wrapText="1"/>
    </xf>
    <xf numFmtId="4" fontId="14" fillId="6" borderId="2">
      <alignment horizontal="right" vertical="top" shrinkToFit="1"/>
    </xf>
    <xf numFmtId="4" fontId="14" fillId="9" borderId="2">
      <alignment horizontal="right" vertical="top" shrinkToFit="1"/>
    </xf>
    <xf numFmtId="4" fontId="14" fillId="7" borderId="2">
      <alignment horizontal="right" vertical="top" shrinkToFit="1"/>
    </xf>
    <xf numFmtId="0" fontId="18" fillId="0" borderId="11"/>
    <xf numFmtId="0" fontId="18" fillId="0" borderId="12"/>
    <xf numFmtId="0" fontId="18" fillId="0" borderId="13"/>
    <xf numFmtId="0" fontId="15" fillId="10" borderId="14"/>
    <xf numFmtId="4" fontId="15" fillId="10" borderId="8">
      <alignment horizontal="right" shrinkToFit="1"/>
    </xf>
    <xf numFmtId="4" fontId="15" fillId="7" borderId="15">
      <alignment horizontal="right" shrinkToFit="1"/>
    </xf>
    <xf numFmtId="0" fontId="18" fillId="0" borderId="1">
      <alignment horizontal="left" vertical="top" wrapText="1"/>
    </xf>
    <xf numFmtId="0" fontId="6" fillId="0" borderId="1"/>
    <xf numFmtId="0" fontId="6" fillId="0" borderId="1"/>
    <xf numFmtId="0" fontId="6" fillId="0" borderId="1"/>
    <xf numFmtId="0" fontId="17" fillId="0" borderId="1"/>
    <xf numFmtId="0" fontId="17" fillId="0" borderId="1"/>
    <xf numFmtId="0" fontId="18" fillId="4" borderId="1"/>
    <xf numFmtId="0" fontId="17" fillId="0" borderId="1"/>
    <xf numFmtId="0" fontId="18" fillId="0" borderId="5">
      <alignment horizontal="right" vertical="top"/>
    </xf>
    <xf numFmtId="0" fontId="6" fillId="0" borderId="1"/>
    <xf numFmtId="0" fontId="9" fillId="0" borderId="1">
      <alignment horizontal="right" vertical="top" wrapText="1"/>
    </xf>
  </cellStyleXfs>
  <cellXfs count="37">
    <xf numFmtId="0" fontId="0" fillId="0" borderId="0" xfId="0"/>
    <xf numFmtId="0" fontId="0" fillId="0" borderId="0" xfId="0" applyAlignment="1" applyProtection="1">
      <alignment vertical="center"/>
      <protection locked="0"/>
    </xf>
    <xf numFmtId="0" fontId="9" fillId="5" borderId="1" xfId="6" applyFont="1" applyFill="1" applyAlignment="1">
      <alignment horizontal="center" vertical="center"/>
    </xf>
    <xf numFmtId="0" fontId="0" fillId="0" borderId="0" xfId="0" applyAlignment="1" applyProtection="1">
      <alignment horizontal="center" vertical="center"/>
      <protection locked="0"/>
    </xf>
    <xf numFmtId="4" fontId="0" fillId="0" borderId="0" xfId="0" applyNumberFormat="1" applyAlignment="1" applyProtection="1">
      <alignment horizontal="center"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4" fontId="13" fillId="0" borderId="0" xfId="0" applyNumberFormat="1" applyFont="1"/>
    <xf numFmtId="164" fontId="6" fillId="0" borderId="0" xfId="33" applyFont="1" applyFill="1" applyAlignment="1" applyProtection="1">
      <alignment horizontal="center" vertical="center"/>
      <protection locked="0"/>
    </xf>
    <xf numFmtId="0" fontId="9" fillId="0" borderId="1" xfId="6" applyFont="1" applyAlignment="1">
      <alignment horizontal="center" vertical="center"/>
    </xf>
    <xf numFmtId="165" fontId="11" fillId="0" borderId="7" xfId="8" applyNumberFormat="1" applyFont="1" applyBorder="1" applyAlignment="1">
      <alignment horizontal="center" vertical="center"/>
    </xf>
    <xf numFmtId="0" fontId="11" fillId="0" borderId="7" xfId="9" applyFont="1" applyBorder="1" applyAlignment="1">
      <alignment horizontal="center" vertical="center" wrapText="1" shrinkToFit="1"/>
    </xf>
    <xf numFmtId="0" fontId="11" fillId="0" borderId="7" xfId="9" applyFont="1" applyBorder="1">
      <alignment horizontal="center" vertical="center" shrinkToFit="1"/>
    </xf>
    <xf numFmtId="0" fontId="11" fillId="0" borderId="7" xfId="8" applyFont="1" applyBorder="1" applyAlignment="1">
      <alignment horizontal="center" vertical="center"/>
    </xf>
    <xf numFmtId="0" fontId="11" fillId="0" borderId="7" xfId="2" applyFont="1" applyBorder="1" applyAlignment="1">
      <alignment horizontal="center" vertical="center"/>
    </xf>
    <xf numFmtId="49" fontId="12" fillId="12" borderId="7" xfId="10" applyFont="1" applyFill="1" applyBorder="1" applyAlignment="1">
      <alignment horizontal="left" vertical="center" wrapText="1"/>
    </xf>
    <xf numFmtId="49" fontId="11" fillId="12" borderId="7" xfId="10" applyFont="1" applyFill="1" applyBorder="1" applyAlignment="1">
      <alignment horizontal="left" vertical="center" wrapText="1"/>
    </xf>
    <xf numFmtId="165" fontId="12" fillId="12" borderId="7" xfId="8" applyNumberFormat="1" applyFont="1" applyFill="1" applyBorder="1" applyAlignment="1">
      <alignment horizontal="center" vertical="center"/>
    </xf>
    <xf numFmtId="0" fontId="12" fillId="12" borderId="7" xfId="10" applyNumberFormat="1" applyFont="1" applyFill="1" applyBorder="1" applyAlignment="1">
      <alignment horizontal="left" vertical="center" wrapText="1"/>
    </xf>
    <xf numFmtId="4" fontId="12" fillId="12" borderId="7" xfId="10" applyNumberFormat="1" applyFont="1" applyFill="1" applyBorder="1" applyAlignment="1">
      <alignment horizontal="center" vertical="center" wrapText="1"/>
    </xf>
    <xf numFmtId="165" fontId="12" fillId="12" borderId="7" xfId="2" applyNumberFormat="1" applyFont="1" applyFill="1" applyBorder="1" applyAlignment="1">
      <alignment horizontal="center" vertical="center"/>
    </xf>
    <xf numFmtId="49" fontId="12" fillId="12" borderId="7" xfId="10" applyFont="1" applyFill="1" applyBorder="1" applyAlignment="1">
      <alignment horizontal="center" vertical="center" wrapText="1"/>
    </xf>
    <xf numFmtId="0" fontId="12" fillId="11" borderId="7" xfId="12" applyFont="1" applyFill="1" applyBorder="1" applyAlignment="1">
      <alignment horizontal="left" vertical="center" wrapText="1"/>
    </xf>
    <xf numFmtId="0" fontId="12" fillId="11" borderId="7" xfId="12" applyFont="1" applyFill="1" applyBorder="1" applyAlignment="1">
      <alignment horizontal="left" vertical="center"/>
    </xf>
    <xf numFmtId="165" fontId="12" fillId="11" borderId="7" xfId="2" applyNumberFormat="1" applyFont="1" applyFill="1" applyBorder="1" applyAlignment="1">
      <alignment horizontal="center" vertical="center"/>
    </xf>
    <xf numFmtId="0" fontId="11" fillId="0" borderId="7" xfId="10" applyNumberFormat="1" applyFont="1" applyBorder="1" applyAlignment="1">
      <alignment horizontal="left" vertical="center" wrapText="1"/>
    </xf>
    <xf numFmtId="49" fontId="11" fillId="0" borderId="7" xfId="10" applyFont="1" applyBorder="1" applyAlignment="1">
      <alignment horizontal="center" vertical="center" wrapText="1"/>
    </xf>
    <xf numFmtId="165" fontId="11" fillId="0" borderId="7" xfId="2" applyNumberFormat="1" applyFont="1" applyBorder="1" applyAlignment="1">
      <alignment horizontal="center" vertical="center"/>
    </xf>
    <xf numFmtId="0" fontId="11" fillId="0" borderId="7" xfId="10" applyNumberFormat="1" applyFont="1" applyBorder="1" applyAlignment="1">
      <alignment vertical="center" wrapText="1"/>
    </xf>
    <xf numFmtId="0" fontId="11" fillId="0" borderId="16" xfId="14" applyFont="1" applyBorder="1" applyAlignment="1">
      <alignment horizontal="left" vertical="center" wrapText="1"/>
    </xf>
    <xf numFmtId="0" fontId="12" fillId="0" borderId="7" xfId="7" applyFont="1" applyBorder="1">
      <alignment horizontal="center" vertical="center" wrapText="1"/>
    </xf>
    <xf numFmtId="0" fontId="12" fillId="0" borderId="7" xfId="7" applyFont="1" applyBorder="1" applyProtection="1">
      <alignment horizontal="center" vertical="center" wrapText="1"/>
      <protection locked="0"/>
    </xf>
    <xf numFmtId="0" fontId="10" fillId="0" borderId="1" xfId="3" applyFont="1" applyAlignment="1">
      <alignment horizontal="center" vertical="center" wrapText="1"/>
    </xf>
    <xf numFmtId="0" fontId="8" fillId="0" borderId="1" xfId="4" applyFont="1" applyAlignment="1">
      <alignment horizontal="center" vertical="center"/>
    </xf>
    <xf numFmtId="0" fontId="9" fillId="5" borderId="1" xfId="6" applyFont="1" applyFill="1" applyAlignment="1">
      <alignment horizontal="right" vertical="center"/>
    </xf>
    <xf numFmtId="0" fontId="9" fillId="5" borderId="1" xfId="6" applyFont="1" applyFill="1" applyAlignment="1" applyProtection="1">
      <alignment horizontal="right" vertical="center"/>
      <protection locked="0"/>
    </xf>
  </cellXfs>
  <cellStyles count="72">
    <cellStyle name="br" xfId="18" xr:uid="{00000000-0005-0000-0000-000000000000}"/>
    <cellStyle name="br 2" xfId="64" xr:uid="{00000000-0005-0000-0000-000001000000}"/>
    <cellStyle name="col" xfId="17" xr:uid="{00000000-0005-0000-0000-000002000000}"/>
    <cellStyle name="col 2" xfId="63" xr:uid="{00000000-0005-0000-0000-000003000000}"/>
    <cellStyle name="st23" xfId="71" xr:uid="{00000000-0005-0000-0000-000004000000}"/>
    <cellStyle name="st30" xfId="41" xr:uid="{00000000-0005-0000-0000-000005000000}"/>
    <cellStyle name="style0" xfId="19" xr:uid="{00000000-0005-0000-0000-000006000000}"/>
    <cellStyle name="style0 2" xfId="65" xr:uid="{00000000-0005-0000-0000-000007000000}"/>
    <cellStyle name="td" xfId="20" xr:uid="{00000000-0005-0000-0000-000008000000}"/>
    <cellStyle name="td 2" xfId="66" xr:uid="{00000000-0005-0000-0000-000009000000}"/>
    <cellStyle name="tr" xfId="16" xr:uid="{00000000-0005-0000-0000-00000A000000}"/>
    <cellStyle name="tr 2" xfId="62" xr:uid="{00000000-0005-0000-0000-00000B000000}"/>
    <cellStyle name="xl21" xfId="21" xr:uid="{00000000-0005-0000-0000-00000C000000}"/>
    <cellStyle name="xl21 2" xfId="67" xr:uid="{00000000-0005-0000-0000-00000D000000}"/>
    <cellStyle name="xl22" xfId="1" xr:uid="{00000000-0005-0000-0000-00000E000000}"/>
    <cellStyle name="xl22 2" xfId="49" xr:uid="{00000000-0005-0000-0000-00000F000000}"/>
    <cellStyle name="xl23" xfId="2" xr:uid="{00000000-0005-0000-0000-000010000000}"/>
    <cellStyle name="xl23 2" xfId="51" xr:uid="{00000000-0005-0000-0000-000011000000}"/>
    <cellStyle name="xl23 3" xfId="36" xr:uid="{00000000-0005-0000-0000-000012000000}"/>
    <cellStyle name="xl24" xfId="3" xr:uid="{00000000-0005-0000-0000-000013000000}"/>
    <cellStyle name="xl24 2" xfId="55" xr:uid="{00000000-0005-0000-0000-000014000000}"/>
    <cellStyle name="xl25" xfId="4" xr:uid="{00000000-0005-0000-0000-000015000000}"/>
    <cellStyle name="xl25 2" xfId="58" xr:uid="{00000000-0005-0000-0000-000016000000}"/>
    <cellStyle name="xl26" xfId="5" xr:uid="{00000000-0005-0000-0000-000017000000}"/>
    <cellStyle name="xl26 2" xfId="68" xr:uid="{00000000-0005-0000-0000-000018000000}"/>
    <cellStyle name="xl27" xfId="6" xr:uid="{00000000-0005-0000-0000-000019000000}"/>
    <cellStyle name="xl27 2" xfId="42" xr:uid="{00000000-0005-0000-0000-00001A000000}"/>
    <cellStyle name="xl28" xfId="22" xr:uid="{00000000-0005-0000-0000-00001B000000}"/>
    <cellStyle name="xl28 2" xfId="50" xr:uid="{00000000-0005-0000-0000-00001C000000}"/>
    <cellStyle name="xl29" xfId="7" xr:uid="{00000000-0005-0000-0000-00001D000000}"/>
    <cellStyle name="xl29 2" xfId="46" xr:uid="{00000000-0005-0000-0000-00001E000000}"/>
    <cellStyle name="xl30" xfId="8" xr:uid="{00000000-0005-0000-0000-00001F000000}"/>
    <cellStyle name="xl30 2" xfId="52" xr:uid="{00000000-0005-0000-0000-000020000000}"/>
    <cellStyle name="xl31" xfId="9" xr:uid="{00000000-0005-0000-0000-000021000000}"/>
    <cellStyle name="xl31 2" xfId="43" xr:uid="{00000000-0005-0000-0000-000022000000}"/>
    <cellStyle name="xl32" xfId="23" xr:uid="{00000000-0005-0000-0000-000023000000}"/>
    <cellStyle name="xl32 2" xfId="45" xr:uid="{00000000-0005-0000-0000-000024000000}"/>
    <cellStyle name="xl33" xfId="12" xr:uid="{00000000-0005-0000-0000-000025000000}"/>
    <cellStyle name="xl33 2" xfId="48" xr:uid="{00000000-0005-0000-0000-000026000000}"/>
    <cellStyle name="xl34" xfId="13" xr:uid="{00000000-0005-0000-0000-000027000000}"/>
    <cellStyle name="xl34 2" xfId="53" xr:uid="{00000000-0005-0000-0000-000028000000}"/>
    <cellStyle name="xl34 3" xfId="37" xr:uid="{00000000-0005-0000-0000-000029000000}"/>
    <cellStyle name="xl35" xfId="24" xr:uid="{00000000-0005-0000-0000-00002A000000}"/>
    <cellStyle name="xl35 2" xfId="56" xr:uid="{00000000-0005-0000-0000-00002B000000}"/>
    <cellStyle name="xl36" xfId="14" xr:uid="{00000000-0005-0000-0000-00002C000000}"/>
    <cellStyle name="xl36 2" xfId="59" xr:uid="{00000000-0005-0000-0000-00002D000000}"/>
    <cellStyle name="xl36 3" xfId="35" xr:uid="{00000000-0005-0000-0000-00002E000000}"/>
    <cellStyle name="xl37" xfId="15" xr:uid="{00000000-0005-0000-0000-00002F000000}"/>
    <cellStyle name="xl37 2" xfId="39" xr:uid="{00000000-0005-0000-0000-000030000000}"/>
    <cellStyle name="xl38" xfId="10" xr:uid="{00000000-0005-0000-0000-000031000000}"/>
    <cellStyle name="xl38 2" xfId="69" xr:uid="{00000000-0005-0000-0000-000032000000}"/>
    <cellStyle name="xl39" xfId="11" xr:uid="{00000000-0005-0000-0000-000033000000}"/>
    <cellStyle name="xl39 2" xfId="44" xr:uid="{00000000-0005-0000-0000-000034000000}"/>
    <cellStyle name="xl40" xfId="25" xr:uid="{00000000-0005-0000-0000-000035000000}"/>
    <cellStyle name="xl40 2" xfId="47" xr:uid="{00000000-0005-0000-0000-000036000000}"/>
    <cellStyle name="xl41" xfId="26" xr:uid="{00000000-0005-0000-0000-000037000000}"/>
    <cellStyle name="xl41 2" xfId="54" xr:uid="{00000000-0005-0000-0000-000038000000}"/>
    <cellStyle name="xl42" xfId="27" xr:uid="{00000000-0005-0000-0000-000039000000}"/>
    <cellStyle name="xl42 2" xfId="57" xr:uid="{00000000-0005-0000-0000-00003A000000}"/>
    <cellStyle name="xl43" xfId="28" xr:uid="{00000000-0005-0000-0000-00003B000000}"/>
    <cellStyle name="xl43 2" xfId="60" xr:uid="{00000000-0005-0000-0000-00003C000000}"/>
    <cellStyle name="xl44" xfId="29" xr:uid="{00000000-0005-0000-0000-00003D000000}"/>
    <cellStyle name="xl44 2" xfId="61" xr:uid="{00000000-0005-0000-0000-00003E000000}"/>
    <cellStyle name="xl45" xfId="30" xr:uid="{00000000-0005-0000-0000-00003F000000}"/>
    <cellStyle name="xl45 2" xfId="40" xr:uid="{00000000-0005-0000-0000-000040000000}"/>
    <cellStyle name="xl46" xfId="31" xr:uid="{00000000-0005-0000-0000-000041000000}"/>
    <cellStyle name="xl47" xfId="32" xr:uid="{00000000-0005-0000-0000-000042000000}"/>
    <cellStyle name="Обычный" xfId="0" builtinId="0"/>
    <cellStyle name="Обычный 2" xfId="70" xr:uid="{00000000-0005-0000-0000-000044000000}"/>
    <cellStyle name="Обычный 3" xfId="38" xr:uid="{00000000-0005-0000-0000-000045000000}"/>
    <cellStyle name="Обычный 4" xfId="34" xr:uid="{00000000-0005-0000-0000-000046000000}"/>
    <cellStyle name="Финансовый" xfId="33" builtinId="3"/>
  </cellStyles>
  <dxfs count="0"/>
  <tableStyles count="0"/>
  <colors>
    <mruColors>
      <color rgb="FFFF99CC"/>
      <color rgb="FF00FF00"/>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E100"/>
  <sheetViews>
    <sheetView showGridLines="0" tabSelected="1" view="pageBreakPreview" zoomScaleNormal="100" zoomScaleSheetLayoutView="100" workbookViewId="0">
      <pane ySplit="6" topLeftCell="A21" activePane="bottomLeft" state="frozen"/>
      <selection pane="bottomLeft" activeCell="B24" sqref="B24"/>
    </sheetView>
  </sheetViews>
  <sheetFormatPr defaultColWidth="9.140625" defaultRowHeight="15" outlineLevelRow="1" x14ac:dyDescent="0.25"/>
  <cols>
    <col min="1" max="1" width="60.42578125" style="1" customWidth="1"/>
    <col min="2" max="2" width="20.7109375" style="1" customWidth="1"/>
    <col min="3" max="3" width="22.7109375" style="3" customWidth="1"/>
    <col min="4" max="4" width="21" style="3" customWidth="1"/>
    <col min="5" max="5" width="19.140625" style="3" customWidth="1"/>
    <col min="6" max="16384" width="9.140625" style="1"/>
  </cols>
  <sheetData>
    <row r="1" spans="1:5" ht="46.5" customHeight="1" x14ac:dyDescent="0.25">
      <c r="A1" s="33" t="s">
        <v>124</v>
      </c>
      <c r="B1" s="33"/>
      <c r="C1" s="33"/>
      <c r="D1" s="33"/>
      <c r="E1" s="33"/>
    </row>
    <row r="2" spans="1:5" ht="15.75" x14ac:dyDescent="0.25">
      <c r="A2" s="34"/>
      <c r="B2" s="34"/>
      <c r="C2" s="34"/>
      <c r="D2" s="34"/>
      <c r="E2" s="34"/>
    </row>
    <row r="3" spans="1:5" x14ac:dyDescent="0.25">
      <c r="A3" s="35"/>
      <c r="B3" s="36"/>
      <c r="C3" s="2"/>
      <c r="D3" s="10"/>
      <c r="E3" s="2" t="s">
        <v>5</v>
      </c>
    </row>
    <row r="4" spans="1:5" s="5" customFormat="1" ht="15" customHeight="1" x14ac:dyDescent="0.25">
      <c r="A4" s="31" t="s">
        <v>0</v>
      </c>
      <c r="B4" s="31" t="s">
        <v>6</v>
      </c>
      <c r="C4" s="31" t="s">
        <v>173</v>
      </c>
      <c r="D4" s="31" t="s">
        <v>172</v>
      </c>
      <c r="E4" s="31" t="s">
        <v>1</v>
      </c>
    </row>
    <row r="5" spans="1:5" s="5" customFormat="1" ht="95.25" customHeight="1" x14ac:dyDescent="0.25">
      <c r="A5" s="32"/>
      <c r="B5" s="32"/>
      <c r="C5" s="32"/>
      <c r="D5" s="32"/>
      <c r="E5" s="32"/>
    </row>
    <row r="6" spans="1:5" s="5" customFormat="1" ht="15.75" x14ac:dyDescent="0.25">
      <c r="A6" s="12">
        <v>1</v>
      </c>
      <c r="B6" s="13">
        <v>2</v>
      </c>
      <c r="C6" s="14">
        <v>3</v>
      </c>
      <c r="D6" s="15">
        <v>5</v>
      </c>
      <c r="E6" s="15">
        <v>6</v>
      </c>
    </row>
    <row r="7" spans="1:5" s="5" customFormat="1" ht="19.5" customHeight="1" x14ac:dyDescent="0.25">
      <c r="A7" s="16" t="s">
        <v>2</v>
      </c>
      <c r="B7" s="17"/>
      <c r="C7" s="18">
        <f>SUM(C8:C12)</f>
        <v>7670184.0999999996</v>
      </c>
      <c r="D7" s="18">
        <f>SUM(D8:D12)</f>
        <v>7734471.9000000004</v>
      </c>
      <c r="E7" s="18">
        <f>SUM(E8:E12)</f>
        <v>1177410.3</v>
      </c>
    </row>
    <row r="8" spans="1:5" s="5" customFormat="1" ht="60.75" customHeight="1" outlineLevel="1" x14ac:dyDescent="0.25">
      <c r="A8" s="26" t="s">
        <v>11</v>
      </c>
      <c r="B8" s="27" t="s">
        <v>43</v>
      </c>
      <c r="C8" s="11">
        <v>5510417</v>
      </c>
      <c r="D8" s="11">
        <v>5510417</v>
      </c>
      <c r="E8" s="11">
        <v>1138296.8</v>
      </c>
    </row>
    <row r="9" spans="1:5" s="5" customFormat="1" ht="84.75" customHeight="1" outlineLevel="1" x14ac:dyDescent="0.25">
      <c r="A9" s="26" t="s">
        <v>45</v>
      </c>
      <c r="B9" s="27" t="s">
        <v>44</v>
      </c>
      <c r="C9" s="11">
        <v>2019638.1</v>
      </c>
      <c r="D9" s="11">
        <v>2019638.1</v>
      </c>
      <c r="E9" s="11">
        <v>0</v>
      </c>
    </row>
    <row r="10" spans="1:5" s="5" customFormat="1" ht="66" customHeight="1" outlineLevel="1" x14ac:dyDescent="0.25">
      <c r="A10" s="26" t="s">
        <v>12</v>
      </c>
      <c r="B10" s="27" t="s">
        <v>46</v>
      </c>
      <c r="C10" s="11">
        <v>100000</v>
      </c>
      <c r="D10" s="11">
        <v>143986.4</v>
      </c>
      <c r="E10" s="28">
        <v>29705.5</v>
      </c>
    </row>
    <row r="11" spans="1:5" s="5" customFormat="1" ht="55.5" customHeight="1" outlineLevel="1" x14ac:dyDescent="0.25">
      <c r="A11" s="26" t="s">
        <v>8</v>
      </c>
      <c r="B11" s="27" t="s">
        <v>3</v>
      </c>
      <c r="C11" s="11">
        <v>37629</v>
      </c>
      <c r="D11" s="11">
        <v>37629</v>
      </c>
      <c r="E11" s="11">
        <v>9408</v>
      </c>
    </row>
    <row r="12" spans="1:5" s="5" customFormat="1" ht="88.5" customHeight="1" outlineLevel="1" x14ac:dyDescent="0.25">
      <c r="A12" s="26" t="s">
        <v>30</v>
      </c>
      <c r="B12" s="27" t="s">
        <v>31</v>
      </c>
      <c r="C12" s="11">
        <v>2500</v>
      </c>
      <c r="D12" s="11">
        <v>22801.4</v>
      </c>
      <c r="E12" s="28">
        <v>0</v>
      </c>
    </row>
    <row r="13" spans="1:5" s="5" customFormat="1" ht="20.25" customHeight="1" x14ac:dyDescent="0.25">
      <c r="A13" s="19" t="s">
        <v>4</v>
      </c>
      <c r="B13" s="22"/>
      <c r="C13" s="21">
        <f>SUM(C14:C57)</f>
        <v>7711459.5</v>
      </c>
      <c r="D13" s="21">
        <f>SUM(D14:D57)</f>
        <v>6511228.7000000002</v>
      </c>
      <c r="E13" s="21">
        <f>SUM(E14:E57)</f>
        <v>900315.6</v>
      </c>
    </row>
    <row r="14" spans="1:5" s="5" customFormat="1" ht="40.5" customHeight="1" x14ac:dyDescent="0.25">
      <c r="A14" s="26" t="s">
        <v>125</v>
      </c>
      <c r="B14" s="27" t="s">
        <v>169</v>
      </c>
      <c r="C14" s="28">
        <v>15000</v>
      </c>
      <c r="D14" s="28">
        <v>15000</v>
      </c>
      <c r="E14" s="28">
        <v>0</v>
      </c>
    </row>
    <row r="15" spans="1:5" s="5" customFormat="1" ht="67.5" customHeight="1" outlineLevel="1" x14ac:dyDescent="0.25">
      <c r="A15" s="26" t="s">
        <v>47</v>
      </c>
      <c r="B15" s="27" t="s">
        <v>119</v>
      </c>
      <c r="C15" s="11">
        <v>103000</v>
      </c>
      <c r="D15" s="11">
        <v>103000</v>
      </c>
      <c r="E15" s="11">
        <v>0</v>
      </c>
    </row>
    <row r="16" spans="1:5" s="5" customFormat="1" ht="41.25" customHeight="1" outlineLevel="1" x14ac:dyDescent="0.25">
      <c r="A16" s="26" t="s">
        <v>48</v>
      </c>
      <c r="B16" s="27" t="s">
        <v>49</v>
      </c>
      <c r="C16" s="11">
        <v>52061</v>
      </c>
      <c r="D16" s="11">
        <v>52061</v>
      </c>
      <c r="E16" s="28">
        <v>0</v>
      </c>
    </row>
    <row r="17" spans="1:5" s="5" customFormat="1" ht="50.25" customHeight="1" outlineLevel="1" x14ac:dyDescent="0.25">
      <c r="A17" s="26" t="s">
        <v>127</v>
      </c>
      <c r="B17" s="27" t="s">
        <v>126</v>
      </c>
      <c r="C17" s="11">
        <v>13928</v>
      </c>
      <c r="D17" s="11">
        <v>13928</v>
      </c>
      <c r="E17" s="28">
        <v>0</v>
      </c>
    </row>
    <row r="18" spans="1:5" s="5" customFormat="1" ht="54" customHeight="1" outlineLevel="1" x14ac:dyDescent="0.25">
      <c r="A18" s="26" t="s">
        <v>50</v>
      </c>
      <c r="B18" s="27" t="s">
        <v>51</v>
      </c>
      <c r="C18" s="11">
        <v>18500</v>
      </c>
      <c r="D18" s="11">
        <v>18500</v>
      </c>
      <c r="E18" s="11">
        <v>0</v>
      </c>
    </row>
    <row r="19" spans="1:5" s="5" customFormat="1" ht="72" customHeight="1" outlineLevel="1" x14ac:dyDescent="0.25">
      <c r="A19" s="26" t="s">
        <v>52</v>
      </c>
      <c r="B19" s="27" t="s">
        <v>53</v>
      </c>
      <c r="C19" s="11">
        <v>90</v>
      </c>
      <c r="D19" s="11">
        <v>90</v>
      </c>
      <c r="E19" s="28">
        <v>0</v>
      </c>
    </row>
    <row r="20" spans="1:5" s="5" customFormat="1" ht="64.5" customHeight="1" outlineLevel="1" x14ac:dyDescent="0.25">
      <c r="A20" s="26" t="s">
        <v>128</v>
      </c>
      <c r="B20" s="27" t="s">
        <v>170</v>
      </c>
      <c r="C20" s="11">
        <v>20126.2</v>
      </c>
      <c r="D20" s="11">
        <v>20126.2</v>
      </c>
      <c r="E20" s="11">
        <v>0</v>
      </c>
    </row>
    <row r="21" spans="1:5" s="5" customFormat="1" ht="42" customHeight="1" outlineLevel="1" x14ac:dyDescent="0.25">
      <c r="A21" s="26" t="s">
        <v>14</v>
      </c>
      <c r="B21" s="27" t="s">
        <v>54</v>
      </c>
      <c r="C21" s="11">
        <v>80000</v>
      </c>
      <c r="D21" s="11">
        <v>80000</v>
      </c>
      <c r="E21" s="28">
        <v>0</v>
      </c>
    </row>
    <row r="22" spans="1:5" s="5" customFormat="1" ht="35.25" customHeight="1" outlineLevel="1" x14ac:dyDescent="0.25">
      <c r="A22" s="26" t="s">
        <v>16</v>
      </c>
      <c r="B22" s="27" t="s">
        <v>55</v>
      </c>
      <c r="C22" s="11">
        <v>85271.4</v>
      </c>
      <c r="D22" s="11">
        <v>85271.4</v>
      </c>
      <c r="E22" s="28">
        <v>17222.8</v>
      </c>
    </row>
    <row r="23" spans="1:5" s="5" customFormat="1" ht="86.25" customHeight="1" outlineLevel="1" x14ac:dyDescent="0.25">
      <c r="A23" s="26" t="s">
        <v>17</v>
      </c>
      <c r="B23" s="27" t="s">
        <v>129</v>
      </c>
      <c r="C23" s="11">
        <v>817714.9</v>
      </c>
      <c r="D23" s="11">
        <v>817714.9</v>
      </c>
      <c r="E23" s="28">
        <v>0</v>
      </c>
    </row>
    <row r="24" spans="1:5" s="5" customFormat="1" ht="86.25" customHeight="1" outlineLevel="1" x14ac:dyDescent="0.25">
      <c r="A24" s="26" t="s">
        <v>171</v>
      </c>
      <c r="B24" s="27" t="s">
        <v>174</v>
      </c>
      <c r="C24" s="11">
        <v>0</v>
      </c>
      <c r="D24" s="11">
        <v>31107.9</v>
      </c>
      <c r="E24" s="28">
        <v>0</v>
      </c>
    </row>
    <row r="25" spans="1:5" s="5" customFormat="1" ht="72" customHeight="1" outlineLevel="1" x14ac:dyDescent="0.25">
      <c r="A25" s="26" t="s">
        <v>32</v>
      </c>
      <c r="B25" s="27" t="s">
        <v>130</v>
      </c>
      <c r="C25" s="11">
        <v>69619.8</v>
      </c>
      <c r="D25" s="11">
        <v>69619.8</v>
      </c>
      <c r="E25" s="11">
        <v>15465.5</v>
      </c>
    </row>
    <row r="26" spans="1:5" s="5" customFormat="1" ht="75" customHeight="1" outlineLevel="1" x14ac:dyDescent="0.25">
      <c r="A26" s="26" t="s">
        <v>132</v>
      </c>
      <c r="B26" s="27" t="s">
        <v>131</v>
      </c>
      <c r="C26" s="11">
        <v>128080.7</v>
      </c>
      <c r="D26" s="11">
        <v>128080.7</v>
      </c>
      <c r="E26" s="28">
        <v>0</v>
      </c>
    </row>
    <row r="27" spans="1:5" s="5" customFormat="1" ht="92.25" customHeight="1" outlineLevel="1" x14ac:dyDescent="0.25">
      <c r="A27" s="26" t="s">
        <v>17</v>
      </c>
      <c r="B27" s="27" t="s">
        <v>133</v>
      </c>
      <c r="C27" s="11">
        <v>61896.2</v>
      </c>
      <c r="D27" s="11">
        <v>61896.2</v>
      </c>
      <c r="E27" s="11">
        <v>61896.2</v>
      </c>
    </row>
    <row r="28" spans="1:5" s="5" customFormat="1" ht="70.5" customHeight="1" outlineLevel="1" x14ac:dyDescent="0.25">
      <c r="A28" s="26" t="s">
        <v>13</v>
      </c>
      <c r="B28" s="27" t="s">
        <v>56</v>
      </c>
      <c r="C28" s="11">
        <v>1042878.4</v>
      </c>
      <c r="D28" s="11">
        <v>1042878.4</v>
      </c>
      <c r="E28" s="11">
        <v>263734.3</v>
      </c>
    </row>
    <row r="29" spans="1:5" s="5" customFormat="1" ht="97.5" customHeight="1" outlineLevel="1" x14ac:dyDescent="0.25">
      <c r="A29" s="26" t="s">
        <v>57</v>
      </c>
      <c r="B29" s="27" t="s">
        <v>58</v>
      </c>
      <c r="C29" s="11">
        <v>96953.7</v>
      </c>
      <c r="D29" s="11">
        <v>96953.7</v>
      </c>
      <c r="E29" s="11">
        <v>13100.1</v>
      </c>
    </row>
    <row r="30" spans="1:5" s="5" customFormat="1" ht="24.75" customHeight="1" outlineLevel="1" x14ac:dyDescent="0.25">
      <c r="A30" s="26" t="s">
        <v>24</v>
      </c>
      <c r="B30" s="27" t="s">
        <v>134</v>
      </c>
      <c r="C30" s="11">
        <v>69000</v>
      </c>
      <c r="D30" s="11">
        <v>69000</v>
      </c>
      <c r="E30" s="11">
        <v>2635.3</v>
      </c>
    </row>
    <row r="31" spans="1:5" s="5" customFormat="1" ht="26.25" customHeight="1" outlineLevel="1" x14ac:dyDescent="0.25">
      <c r="A31" s="29" t="s">
        <v>34</v>
      </c>
      <c r="B31" s="27" t="s">
        <v>135</v>
      </c>
      <c r="C31" s="11">
        <v>14141.4</v>
      </c>
      <c r="D31" s="11">
        <v>14141.4</v>
      </c>
      <c r="E31" s="11">
        <v>0</v>
      </c>
    </row>
    <row r="32" spans="1:5" s="5" customFormat="1" ht="30" customHeight="1" outlineLevel="1" x14ac:dyDescent="0.25">
      <c r="A32" s="29" t="s">
        <v>68</v>
      </c>
      <c r="B32" s="27" t="s">
        <v>136</v>
      </c>
      <c r="C32" s="11">
        <v>51284.1</v>
      </c>
      <c r="D32" s="11">
        <v>51284.1</v>
      </c>
      <c r="E32" s="11">
        <v>0</v>
      </c>
    </row>
    <row r="33" spans="1:5" s="5" customFormat="1" ht="94.5" customHeight="1" outlineLevel="1" x14ac:dyDescent="0.25">
      <c r="A33" s="29" t="s">
        <v>138</v>
      </c>
      <c r="B33" s="27" t="s">
        <v>137</v>
      </c>
      <c r="C33" s="11">
        <v>21200.2</v>
      </c>
      <c r="D33" s="11">
        <v>21200.2</v>
      </c>
      <c r="E33" s="11">
        <v>6360.1</v>
      </c>
    </row>
    <row r="34" spans="1:5" s="5" customFormat="1" ht="65.25" customHeight="1" outlineLevel="1" x14ac:dyDescent="0.25">
      <c r="A34" s="29" t="s">
        <v>15</v>
      </c>
      <c r="B34" s="27" t="s">
        <v>59</v>
      </c>
      <c r="C34" s="11">
        <v>2545.3000000000002</v>
      </c>
      <c r="D34" s="11">
        <v>2545.3000000000002</v>
      </c>
      <c r="E34" s="11">
        <v>0</v>
      </c>
    </row>
    <row r="35" spans="1:5" s="5" customFormat="1" ht="54" customHeight="1" outlineLevel="1" x14ac:dyDescent="0.25">
      <c r="A35" s="29" t="s">
        <v>33</v>
      </c>
      <c r="B35" s="27" t="s">
        <v>60</v>
      </c>
      <c r="C35" s="11">
        <v>23291.5</v>
      </c>
      <c r="D35" s="11">
        <v>23291.5</v>
      </c>
      <c r="E35" s="11">
        <v>1912.2</v>
      </c>
    </row>
    <row r="36" spans="1:5" s="5" customFormat="1" ht="66.75" customHeight="1" outlineLevel="1" x14ac:dyDescent="0.25">
      <c r="A36" s="29" t="s">
        <v>47</v>
      </c>
      <c r="B36" s="27" t="s">
        <v>118</v>
      </c>
      <c r="C36" s="11">
        <v>200000</v>
      </c>
      <c r="D36" s="11">
        <v>200000</v>
      </c>
      <c r="E36" s="11">
        <v>29700</v>
      </c>
    </row>
    <row r="37" spans="1:5" s="5" customFormat="1" ht="33.75" customHeight="1" outlineLevel="1" x14ac:dyDescent="0.25">
      <c r="A37" s="29" t="s">
        <v>68</v>
      </c>
      <c r="B37" s="27" t="s">
        <v>120</v>
      </c>
      <c r="C37" s="11">
        <v>4583.5</v>
      </c>
      <c r="D37" s="11">
        <v>4583.5</v>
      </c>
      <c r="E37" s="11">
        <v>0</v>
      </c>
    </row>
    <row r="38" spans="1:5" s="5" customFormat="1" ht="59.25" customHeight="1" outlineLevel="1" x14ac:dyDescent="0.25">
      <c r="A38" s="29" t="s">
        <v>139</v>
      </c>
      <c r="B38" s="27" t="s">
        <v>140</v>
      </c>
      <c r="C38" s="11">
        <v>8000</v>
      </c>
      <c r="D38" s="11">
        <v>8000</v>
      </c>
      <c r="E38" s="11">
        <v>0</v>
      </c>
    </row>
    <row r="39" spans="1:5" s="5" customFormat="1" ht="33" customHeight="1" outlineLevel="1" x14ac:dyDescent="0.25">
      <c r="A39" s="29" t="s">
        <v>41</v>
      </c>
      <c r="B39" s="27" t="s">
        <v>141</v>
      </c>
      <c r="C39" s="11">
        <v>2200</v>
      </c>
      <c r="D39" s="11">
        <v>2200</v>
      </c>
      <c r="E39" s="11">
        <v>0</v>
      </c>
    </row>
    <row r="40" spans="1:5" s="5" customFormat="1" ht="37.5" customHeight="1" outlineLevel="1" x14ac:dyDescent="0.25">
      <c r="A40" s="26" t="s">
        <v>143</v>
      </c>
      <c r="B40" s="27" t="s">
        <v>142</v>
      </c>
      <c r="C40" s="11">
        <v>36350</v>
      </c>
      <c r="D40" s="11">
        <v>36350</v>
      </c>
      <c r="E40" s="11">
        <v>0</v>
      </c>
    </row>
    <row r="41" spans="1:5" s="5" customFormat="1" ht="102" customHeight="1" outlineLevel="1" x14ac:dyDescent="0.25">
      <c r="A41" s="26" t="s">
        <v>145</v>
      </c>
      <c r="B41" s="27" t="s">
        <v>144</v>
      </c>
      <c r="C41" s="11">
        <v>2907.6</v>
      </c>
      <c r="D41" s="11">
        <v>2907.6</v>
      </c>
      <c r="E41" s="11">
        <v>0</v>
      </c>
    </row>
    <row r="42" spans="1:5" s="5" customFormat="1" ht="75" customHeight="1" outlineLevel="1" x14ac:dyDescent="0.25">
      <c r="A42" s="26" t="s">
        <v>47</v>
      </c>
      <c r="B42" s="27" t="s">
        <v>146</v>
      </c>
      <c r="C42" s="11">
        <v>79600</v>
      </c>
      <c r="D42" s="11">
        <v>79600</v>
      </c>
      <c r="E42" s="11">
        <v>0</v>
      </c>
    </row>
    <row r="43" spans="1:5" s="5" customFormat="1" ht="42.75" customHeight="1" outlineLevel="1" x14ac:dyDescent="0.25">
      <c r="A43" s="26" t="s">
        <v>69</v>
      </c>
      <c r="B43" s="27" t="s">
        <v>61</v>
      </c>
      <c r="C43" s="11">
        <v>12000</v>
      </c>
      <c r="D43" s="11">
        <v>12000</v>
      </c>
      <c r="E43" s="11">
        <v>0</v>
      </c>
    </row>
    <row r="44" spans="1:5" s="5" customFormat="1" ht="51" customHeight="1" outlineLevel="1" x14ac:dyDescent="0.25">
      <c r="A44" s="26" t="s">
        <v>70</v>
      </c>
      <c r="B44" s="27" t="s">
        <v>62</v>
      </c>
      <c r="C44" s="11">
        <v>11000</v>
      </c>
      <c r="D44" s="11">
        <v>11000</v>
      </c>
      <c r="E44" s="11">
        <v>0</v>
      </c>
    </row>
    <row r="45" spans="1:5" s="5" customFormat="1" ht="36.75" customHeight="1" outlineLevel="1" x14ac:dyDescent="0.25">
      <c r="A45" s="26" t="s">
        <v>71</v>
      </c>
      <c r="B45" s="27" t="s">
        <v>147</v>
      </c>
      <c r="C45" s="11">
        <v>1408463</v>
      </c>
      <c r="D45" s="11">
        <v>1408463</v>
      </c>
      <c r="E45" s="11">
        <v>0</v>
      </c>
    </row>
    <row r="46" spans="1:5" s="5" customFormat="1" ht="42" customHeight="1" outlineLevel="1" x14ac:dyDescent="0.25">
      <c r="A46" s="26" t="s">
        <v>123</v>
      </c>
      <c r="B46" s="27" t="s">
        <v>63</v>
      </c>
      <c r="C46" s="11">
        <v>34580.199999999997</v>
      </c>
      <c r="D46" s="11">
        <v>34580.199999999997</v>
      </c>
      <c r="E46" s="11">
        <v>0</v>
      </c>
    </row>
    <row r="47" spans="1:5" s="5" customFormat="1" ht="73.5" customHeight="1" outlineLevel="1" x14ac:dyDescent="0.25">
      <c r="A47" s="29" t="s">
        <v>40</v>
      </c>
      <c r="B47" s="27" t="s">
        <v>148</v>
      </c>
      <c r="C47" s="11">
        <v>559300</v>
      </c>
      <c r="D47" s="11">
        <v>559300</v>
      </c>
      <c r="E47" s="11">
        <v>379300</v>
      </c>
    </row>
    <row r="48" spans="1:5" s="5" customFormat="1" ht="31.5" outlineLevel="1" x14ac:dyDescent="0.25">
      <c r="A48" s="29" t="s">
        <v>18</v>
      </c>
      <c r="B48" s="27" t="s">
        <v>149</v>
      </c>
      <c r="C48" s="11">
        <v>281549.90000000002</v>
      </c>
      <c r="D48" s="11">
        <v>281549.90000000002</v>
      </c>
      <c r="E48" s="11">
        <v>100699.1</v>
      </c>
    </row>
    <row r="49" spans="1:5" s="5" customFormat="1" ht="113.25" customHeight="1" outlineLevel="1" x14ac:dyDescent="0.25">
      <c r="A49" s="26" t="s">
        <v>72</v>
      </c>
      <c r="B49" s="27" t="s">
        <v>64</v>
      </c>
      <c r="C49" s="11">
        <v>6918.8</v>
      </c>
      <c r="D49" s="11">
        <v>6918.8</v>
      </c>
      <c r="E49" s="11">
        <v>6918.8</v>
      </c>
    </row>
    <row r="50" spans="1:5" s="5" customFormat="1" ht="126.75" customHeight="1" outlineLevel="1" x14ac:dyDescent="0.25">
      <c r="A50" s="26" t="s">
        <v>150</v>
      </c>
      <c r="B50" s="27" t="s">
        <v>151</v>
      </c>
      <c r="C50" s="11">
        <v>5543.6</v>
      </c>
      <c r="D50" s="11">
        <v>5543.6</v>
      </c>
      <c r="E50" s="11">
        <v>0</v>
      </c>
    </row>
    <row r="51" spans="1:5" s="5" customFormat="1" ht="40.5" customHeight="1" outlineLevel="1" x14ac:dyDescent="0.25">
      <c r="A51" s="26" t="s">
        <v>73</v>
      </c>
      <c r="B51" s="27" t="s">
        <v>65</v>
      </c>
      <c r="C51" s="11">
        <v>206912.6</v>
      </c>
      <c r="D51" s="11">
        <v>206912.6</v>
      </c>
      <c r="E51" s="11">
        <v>0</v>
      </c>
    </row>
    <row r="52" spans="1:5" s="5" customFormat="1" ht="57.75" customHeight="1" outlineLevel="1" x14ac:dyDescent="0.25">
      <c r="A52" s="26" t="s">
        <v>152</v>
      </c>
      <c r="B52" s="27" t="s">
        <v>66</v>
      </c>
      <c r="C52" s="11">
        <v>17765.5</v>
      </c>
      <c r="D52" s="11">
        <v>17765.5</v>
      </c>
      <c r="E52" s="11">
        <v>1371.2</v>
      </c>
    </row>
    <row r="53" spans="1:5" s="5" customFormat="1" ht="57.75" customHeight="1" outlineLevel="1" x14ac:dyDescent="0.25">
      <c r="A53" s="26" t="s">
        <v>153</v>
      </c>
      <c r="B53" s="27" t="s">
        <v>154</v>
      </c>
      <c r="C53" s="11">
        <v>120595.5</v>
      </c>
      <c r="D53" s="11">
        <v>120595.5</v>
      </c>
      <c r="E53" s="11">
        <v>0</v>
      </c>
    </row>
    <row r="54" spans="1:5" s="5" customFormat="1" ht="107.25" customHeight="1" outlineLevel="1" x14ac:dyDescent="0.25">
      <c r="A54" s="26" t="s">
        <v>74</v>
      </c>
      <c r="B54" s="27" t="s">
        <v>155</v>
      </c>
      <c r="C54" s="11">
        <v>170000</v>
      </c>
      <c r="D54" s="11">
        <v>170000</v>
      </c>
      <c r="E54" s="11">
        <v>0</v>
      </c>
    </row>
    <row r="55" spans="1:5" s="5" customFormat="1" ht="82.5" customHeight="1" outlineLevel="1" x14ac:dyDescent="0.25">
      <c r="A55" s="26" t="s">
        <v>75</v>
      </c>
      <c r="B55" s="27" t="s">
        <v>156</v>
      </c>
      <c r="C55" s="11">
        <v>1451606.5</v>
      </c>
      <c r="D55" s="11">
        <v>220267.8</v>
      </c>
      <c r="E55" s="11">
        <v>0</v>
      </c>
    </row>
    <row r="56" spans="1:5" s="5" customFormat="1" ht="52.5" customHeight="1" outlineLevel="1" x14ac:dyDescent="0.25">
      <c r="A56" s="26" t="s">
        <v>37</v>
      </c>
      <c r="B56" s="27" t="s">
        <v>36</v>
      </c>
      <c r="C56" s="11">
        <v>791.5</v>
      </c>
      <c r="D56" s="11">
        <v>791.5</v>
      </c>
      <c r="E56" s="11">
        <v>0</v>
      </c>
    </row>
    <row r="57" spans="1:5" s="5" customFormat="1" ht="63" customHeight="1" outlineLevel="1" x14ac:dyDescent="0.25">
      <c r="A57" s="26" t="s">
        <v>47</v>
      </c>
      <c r="B57" s="27" t="s">
        <v>67</v>
      </c>
      <c r="C57" s="11">
        <v>304208.5</v>
      </c>
      <c r="D57" s="11">
        <v>304208.5</v>
      </c>
      <c r="E57" s="11">
        <v>0</v>
      </c>
    </row>
    <row r="58" spans="1:5" s="5" customFormat="1" ht="17.25" customHeight="1" x14ac:dyDescent="0.25">
      <c r="A58" s="19" t="s">
        <v>10</v>
      </c>
      <c r="B58" s="20"/>
      <c r="C58" s="21">
        <f>SUM(C59:C81)</f>
        <v>22257559.099999998</v>
      </c>
      <c r="D58" s="21">
        <f>SUM(D59:D81)</f>
        <v>22257559.099999998</v>
      </c>
      <c r="E58" s="21">
        <f>SUM(E59:E81)</f>
        <v>4463270.5</v>
      </c>
    </row>
    <row r="59" spans="1:5" s="5" customFormat="1" ht="40.5" customHeight="1" outlineLevel="1" x14ac:dyDescent="0.25">
      <c r="A59" s="26" t="s">
        <v>76</v>
      </c>
      <c r="B59" s="27" t="s">
        <v>77</v>
      </c>
      <c r="C59" s="11">
        <v>57773.8</v>
      </c>
      <c r="D59" s="11">
        <v>57773.8</v>
      </c>
      <c r="E59" s="11">
        <v>14442.4</v>
      </c>
    </row>
    <row r="60" spans="1:5" s="5" customFormat="1" ht="34.5" customHeight="1" outlineLevel="1" x14ac:dyDescent="0.25">
      <c r="A60" s="26" t="s">
        <v>78</v>
      </c>
      <c r="B60" s="27" t="s">
        <v>79</v>
      </c>
      <c r="C60" s="11">
        <v>51906</v>
      </c>
      <c r="D60" s="11">
        <v>51906</v>
      </c>
      <c r="E60" s="28">
        <v>12959.7</v>
      </c>
    </row>
    <row r="61" spans="1:5" s="5" customFormat="1" ht="34.5" customHeight="1" outlineLevel="1" x14ac:dyDescent="0.25">
      <c r="A61" s="26" t="s">
        <v>80</v>
      </c>
      <c r="B61" s="27" t="s">
        <v>81</v>
      </c>
      <c r="C61" s="11">
        <v>24989.9</v>
      </c>
      <c r="D61" s="11">
        <v>24989.9</v>
      </c>
      <c r="E61" s="11">
        <v>5478.6</v>
      </c>
    </row>
    <row r="62" spans="1:5" s="5" customFormat="1" ht="63.75" customHeight="1" outlineLevel="1" x14ac:dyDescent="0.25">
      <c r="A62" s="26" t="s">
        <v>82</v>
      </c>
      <c r="B62" s="27" t="s">
        <v>83</v>
      </c>
      <c r="C62" s="11">
        <v>204854</v>
      </c>
      <c r="D62" s="11">
        <v>204854</v>
      </c>
      <c r="E62" s="28">
        <v>82169.7</v>
      </c>
    </row>
    <row r="63" spans="1:5" s="5" customFormat="1" ht="54.75" customHeight="1" outlineLevel="1" x14ac:dyDescent="0.25">
      <c r="A63" s="26" t="s">
        <v>84</v>
      </c>
      <c r="B63" s="27" t="s">
        <v>85</v>
      </c>
      <c r="C63" s="11">
        <v>4914</v>
      </c>
      <c r="D63" s="11">
        <v>4914</v>
      </c>
      <c r="E63" s="11">
        <v>1734.7</v>
      </c>
    </row>
    <row r="64" spans="1:5" s="5" customFormat="1" ht="90.75" customHeight="1" outlineLevel="1" x14ac:dyDescent="0.25">
      <c r="A64" s="26" t="s">
        <v>19</v>
      </c>
      <c r="B64" s="27" t="s">
        <v>86</v>
      </c>
      <c r="C64" s="11">
        <v>137111</v>
      </c>
      <c r="D64" s="11">
        <v>137111</v>
      </c>
      <c r="E64" s="28">
        <v>70613.7</v>
      </c>
    </row>
    <row r="65" spans="1:5" s="5" customFormat="1" ht="74.25" customHeight="1" outlineLevel="1" x14ac:dyDescent="0.25">
      <c r="A65" s="26" t="s">
        <v>87</v>
      </c>
      <c r="B65" s="27" t="s">
        <v>88</v>
      </c>
      <c r="C65" s="11">
        <v>18.5</v>
      </c>
      <c r="D65" s="11">
        <v>18.5</v>
      </c>
      <c r="E65" s="11">
        <v>0</v>
      </c>
    </row>
    <row r="66" spans="1:5" s="5" customFormat="1" ht="96.75" customHeight="1" outlineLevel="1" x14ac:dyDescent="0.25">
      <c r="A66" s="26" t="s">
        <v>89</v>
      </c>
      <c r="B66" s="27" t="s">
        <v>90</v>
      </c>
      <c r="C66" s="11">
        <v>179.3</v>
      </c>
      <c r="D66" s="11">
        <v>179.3</v>
      </c>
      <c r="E66" s="11">
        <v>0</v>
      </c>
    </row>
    <row r="67" spans="1:5" s="5" customFormat="1" ht="70.5" customHeight="1" outlineLevel="1" x14ac:dyDescent="0.25">
      <c r="A67" s="26" t="s">
        <v>91</v>
      </c>
      <c r="B67" s="27" t="s">
        <v>92</v>
      </c>
      <c r="C67" s="11">
        <v>6648340.2000000002</v>
      </c>
      <c r="D67" s="11">
        <v>6648340.2000000002</v>
      </c>
      <c r="E67" s="11">
        <v>1048026.2</v>
      </c>
    </row>
    <row r="68" spans="1:5" s="5" customFormat="1" ht="80.25" customHeight="1" outlineLevel="1" x14ac:dyDescent="0.25">
      <c r="A68" s="26" t="s">
        <v>93</v>
      </c>
      <c r="B68" s="27" t="s">
        <v>94</v>
      </c>
      <c r="C68" s="11">
        <v>39704.300000000003</v>
      </c>
      <c r="D68" s="11">
        <v>39704.300000000003</v>
      </c>
      <c r="E68" s="28">
        <v>3131.4</v>
      </c>
    </row>
    <row r="69" spans="1:5" s="5" customFormat="1" ht="107.25" customHeight="1" outlineLevel="1" x14ac:dyDescent="0.25">
      <c r="A69" s="26" t="s">
        <v>95</v>
      </c>
      <c r="B69" s="27" t="s">
        <v>96</v>
      </c>
      <c r="C69" s="11">
        <v>13901824</v>
      </c>
      <c r="D69" s="11">
        <v>13901824</v>
      </c>
      <c r="E69" s="28">
        <v>3011572.5</v>
      </c>
    </row>
    <row r="70" spans="1:5" s="5" customFormat="1" ht="57.75" customHeight="1" outlineLevel="1" x14ac:dyDescent="0.25">
      <c r="A70" s="26" t="s">
        <v>97</v>
      </c>
      <c r="B70" s="27" t="s">
        <v>98</v>
      </c>
      <c r="C70" s="11">
        <v>102775</v>
      </c>
      <c r="D70" s="11">
        <v>102775</v>
      </c>
      <c r="E70" s="28">
        <v>16292.7</v>
      </c>
    </row>
    <row r="71" spans="1:5" s="5" customFormat="1" ht="57" customHeight="1" outlineLevel="1" x14ac:dyDescent="0.25">
      <c r="A71" s="26" t="s">
        <v>99</v>
      </c>
      <c r="B71" s="27" t="s">
        <v>100</v>
      </c>
      <c r="C71" s="11">
        <v>10280.9</v>
      </c>
      <c r="D71" s="11">
        <v>10280.9</v>
      </c>
      <c r="E71" s="28">
        <v>2733.6</v>
      </c>
    </row>
    <row r="72" spans="1:5" s="5" customFormat="1" ht="64.5" customHeight="1" outlineLevel="1" x14ac:dyDescent="0.25">
      <c r="A72" s="26" t="s">
        <v>101</v>
      </c>
      <c r="B72" s="27" t="s">
        <v>102</v>
      </c>
      <c r="C72" s="11">
        <v>138544.29999999999</v>
      </c>
      <c r="D72" s="11">
        <v>138544.29999999999</v>
      </c>
      <c r="E72" s="28">
        <v>0</v>
      </c>
    </row>
    <row r="73" spans="1:5" s="5" customFormat="1" ht="54" customHeight="1" outlineLevel="1" x14ac:dyDescent="0.25">
      <c r="A73" s="26" t="s">
        <v>23</v>
      </c>
      <c r="B73" s="27" t="s">
        <v>103</v>
      </c>
      <c r="C73" s="11">
        <v>659645.19999999995</v>
      </c>
      <c r="D73" s="11">
        <v>659645.19999999995</v>
      </c>
      <c r="E73" s="28">
        <v>139708.29999999999</v>
      </c>
    </row>
    <row r="74" spans="1:5" s="5" customFormat="1" ht="111" customHeight="1" outlineLevel="1" x14ac:dyDescent="0.25">
      <c r="A74" s="26" t="s">
        <v>104</v>
      </c>
      <c r="B74" s="27" t="s">
        <v>105</v>
      </c>
      <c r="C74" s="11">
        <v>23647.1</v>
      </c>
      <c r="D74" s="11">
        <v>23647.1</v>
      </c>
      <c r="E74" s="11">
        <v>0</v>
      </c>
    </row>
    <row r="75" spans="1:5" s="5" customFormat="1" ht="111" customHeight="1" outlineLevel="1" x14ac:dyDescent="0.25">
      <c r="A75" s="26" t="s">
        <v>157</v>
      </c>
      <c r="B75" s="27" t="s">
        <v>158</v>
      </c>
      <c r="C75" s="11">
        <v>744.8</v>
      </c>
      <c r="D75" s="11">
        <v>744.8</v>
      </c>
      <c r="E75" s="11">
        <v>0</v>
      </c>
    </row>
    <row r="76" spans="1:5" s="5" customFormat="1" ht="74.25" customHeight="1" outlineLevel="1" x14ac:dyDescent="0.25">
      <c r="A76" s="26" t="s">
        <v>106</v>
      </c>
      <c r="B76" s="27" t="s">
        <v>107</v>
      </c>
      <c r="C76" s="11">
        <v>167592.70000000001</v>
      </c>
      <c r="D76" s="11">
        <v>167592.70000000001</v>
      </c>
      <c r="E76" s="28">
        <v>37166.800000000003</v>
      </c>
    </row>
    <row r="77" spans="1:5" s="5" customFormat="1" ht="54" customHeight="1" outlineLevel="1" x14ac:dyDescent="0.25">
      <c r="A77" s="26" t="s">
        <v>38</v>
      </c>
      <c r="B77" s="27" t="s">
        <v>20</v>
      </c>
      <c r="C77" s="11">
        <v>79849.899999999994</v>
      </c>
      <c r="D77" s="11">
        <v>79849.899999999994</v>
      </c>
      <c r="E77" s="28">
        <v>16851.099999999999</v>
      </c>
    </row>
    <row r="78" spans="1:5" s="5" customFormat="1" ht="53.25" customHeight="1" outlineLevel="1" x14ac:dyDescent="0.25">
      <c r="A78" s="26" t="s">
        <v>21</v>
      </c>
      <c r="B78" s="27" t="s">
        <v>22</v>
      </c>
      <c r="C78" s="11">
        <v>690.3</v>
      </c>
      <c r="D78" s="11">
        <v>690.3</v>
      </c>
      <c r="E78" s="28">
        <v>0</v>
      </c>
    </row>
    <row r="79" spans="1:5" s="5" customFormat="1" ht="45" customHeight="1" outlineLevel="1" x14ac:dyDescent="0.25">
      <c r="A79" s="29" t="s">
        <v>26</v>
      </c>
      <c r="B79" s="27" t="s">
        <v>25</v>
      </c>
      <c r="C79" s="11">
        <v>668.8</v>
      </c>
      <c r="D79" s="11">
        <v>668.8</v>
      </c>
      <c r="E79" s="28">
        <v>89.2</v>
      </c>
    </row>
    <row r="80" spans="1:5" s="5" customFormat="1" ht="66" customHeight="1" outlineLevel="1" x14ac:dyDescent="0.25">
      <c r="A80" s="29" t="s">
        <v>27</v>
      </c>
      <c r="B80" s="27" t="s">
        <v>28</v>
      </c>
      <c r="C80" s="11">
        <v>1079.4000000000001</v>
      </c>
      <c r="D80" s="11">
        <v>1079.4000000000001</v>
      </c>
      <c r="E80" s="11">
        <v>269.89999999999998</v>
      </c>
    </row>
    <row r="81" spans="1:5" s="5" customFormat="1" ht="86.25" customHeight="1" outlineLevel="1" x14ac:dyDescent="0.25">
      <c r="A81" s="26" t="s">
        <v>39</v>
      </c>
      <c r="B81" s="27" t="s">
        <v>29</v>
      </c>
      <c r="C81" s="11">
        <v>425.7</v>
      </c>
      <c r="D81" s="11">
        <v>425.7</v>
      </c>
      <c r="E81" s="28">
        <v>30</v>
      </c>
    </row>
    <row r="82" spans="1:5" s="5" customFormat="1" ht="20.25" customHeight="1" x14ac:dyDescent="0.25">
      <c r="A82" s="19" t="s">
        <v>9</v>
      </c>
      <c r="B82" s="22"/>
      <c r="C82" s="21">
        <f>SUM(C83:C94)</f>
        <v>4539864.1000000006</v>
      </c>
      <c r="D82" s="21">
        <f>SUM(D83:D94)</f>
        <v>5771202.8000000007</v>
      </c>
      <c r="E82" s="21">
        <f>SUM(E83:E94)</f>
        <v>1580653.3</v>
      </c>
    </row>
    <row r="83" spans="1:5" s="5" customFormat="1" ht="141.75" customHeight="1" x14ac:dyDescent="0.25">
      <c r="A83" s="26" t="s">
        <v>108</v>
      </c>
      <c r="B83" s="27" t="s">
        <v>109</v>
      </c>
      <c r="C83" s="28">
        <v>149251</v>
      </c>
      <c r="D83" s="28">
        <v>149251</v>
      </c>
      <c r="E83" s="28">
        <v>0</v>
      </c>
    </row>
    <row r="84" spans="1:5" s="5" customFormat="1" ht="42" customHeight="1" x14ac:dyDescent="0.25">
      <c r="A84" s="26" t="s">
        <v>159</v>
      </c>
      <c r="B84" s="27" t="s">
        <v>160</v>
      </c>
      <c r="C84" s="28">
        <v>1170208.7</v>
      </c>
      <c r="D84" s="28">
        <v>1170208.7</v>
      </c>
      <c r="E84" s="28">
        <v>877577.5</v>
      </c>
    </row>
    <row r="85" spans="1:5" s="5" customFormat="1" ht="54.75" customHeight="1" x14ac:dyDescent="0.25">
      <c r="A85" s="26" t="s">
        <v>122</v>
      </c>
      <c r="B85" s="27" t="s">
        <v>121</v>
      </c>
      <c r="C85" s="28">
        <v>26576.6</v>
      </c>
      <c r="D85" s="28">
        <v>26576.6</v>
      </c>
      <c r="E85" s="28">
        <v>0</v>
      </c>
    </row>
    <row r="86" spans="1:5" s="5" customFormat="1" ht="149.25" customHeight="1" x14ac:dyDescent="0.25">
      <c r="A86" s="26" t="s">
        <v>161</v>
      </c>
      <c r="B86" s="27" t="s">
        <v>162</v>
      </c>
      <c r="C86" s="28">
        <v>24271.9</v>
      </c>
      <c r="D86" s="28">
        <v>24271.9</v>
      </c>
      <c r="E86" s="28">
        <v>5196.8</v>
      </c>
    </row>
    <row r="87" spans="1:5" s="5" customFormat="1" ht="114.75" customHeight="1" x14ac:dyDescent="0.25">
      <c r="A87" s="26" t="s">
        <v>112</v>
      </c>
      <c r="B87" s="27" t="s">
        <v>163</v>
      </c>
      <c r="C87" s="28">
        <v>1635535.9</v>
      </c>
      <c r="D87" s="28">
        <v>1635535.9</v>
      </c>
      <c r="E87" s="28">
        <v>380825.2</v>
      </c>
    </row>
    <row r="88" spans="1:5" s="5" customFormat="1" ht="104.25" customHeight="1" x14ac:dyDescent="0.25">
      <c r="A88" s="26" t="s">
        <v>110</v>
      </c>
      <c r="B88" s="27" t="s">
        <v>111</v>
      </c>
      <c r="C88" s="28">
        <v>157813.20000000001</v>
      </c>
      <c r="D88" s="28">
        <v>157813.20000000001</v>
      </c>
      <c r="E88" s="28">
        <v>44105</v>
      </c>
    </row>
    <row r="89" spans="1:5" s="5" customFormat="1" ht="72" customHeight="1" x14ac:dyDescent="0.25">
      <c r="A89" s="26" t="s">
        <v>42</v>
      </c>
      <c r="B89" s="27" t="s">
        <v>113</v>
      </c>
      <c r="C89" s="28">
        <v>129384.5</v>
      </c>
      <c r="D89" s="28">
        <v>129384.5</v>
      </c>
      <c r="E89" s="28">
        <v>29299</v>
      </c>
    </row>
    <row r="90" spans="1:5" s="5" customFormat="1" ht="72" customHeight="1" x14ac:dyDescent="0.25">
      <c r="A90" s="26" t="s">
        <v>164</v>
      </c>
      <c r="B90" s="27" t="s">
        <v>165</v>
      </c>
      <c r="C90" s="28">
        <v>223419.7</v>
      </c>
      <c r="D90" s="28">
        <v>223419.7</v>
      </c>
      <c r="E90" s="28">
        <v>50609.7</v>
      </c>
    </row>
    <row r="91" spans="1:5" s="5" customFormat="1" ht="117.75" customHeight="1" x14ac:dyDescent="0.25">
      <c r="A91" s="26" t="s">
        <v>114</v>
      </c>
      <c r="B91" s="27" t="s">
        <v>115</v>
      </c>
      <c r="C91" s="28">
        <v>69876.7</v>
      </c>
      <c r="D91" s="28">
        <v>69876.7</v>
      </c>
      <c r="E91" s="28">
        <v>21348</v>
      </c>
    </row>
    <row r="92" spans="1:5" s="5" customFormat="1" ht="39.75" customHeight="1" x14ac:dyDescent="0.25">
      <c r="A92" s="26" t="s">
        <v>35</v>
      </c>
      <c r="B92" s="27" t="s">
        <v>166</v>
      </c>
      <c r="C92" s="28">
        <v>500000</v>
      </c>
      <c r="D92" s="28">
        <v>500000</v>
      </c>
      <c r="E92" s="28">
        <v>17820</v>
      </c>
    </row>
    <row r="93" spans="1:5" s="5" customFormat="1" ht="47.25" customHeight="1" x14ac:dyDescent="0.25">
      <c r="A93" s="26" t="s">
        <v>116</v>
      </c>
      <c r="B93" s="27" t="s">
        <v>167</v>
      </c>
      <c r="C93" s="28">
        <v>400000</v>
      </c>
      <c r="D93" s="28">
        <v>1631338.7</v>
      </c>
      <c r="E93" s="28">
        <v>153872.1</v>
      </c>
    </row>
    <row r="94" spans="1:5" s="5" customFormat="1" ht="51" customHeight="1" x14ac:dyDescent="0.25">
      <c r="A94" s="26" t="s">
        <v>117</v>
      </c>
      <c r="B94" s="27" t="s">
        <v>168</v>
      </c>
      <c r="C94" s="28">
        <v>53525.9</v>
      </c>
      <c r="D94" s="28">
        <v>53525.9</v>
      </c>
      <c r="E94" s="28">
        <v>0</v>
      </c>
    </row>
    <row r="95" spans="1:5" s="6" customFormat="1" ht="45" customHeight="1" x14ac:dyDescent="0.25">
      <c r="A95" s="23" t="s">
        <v>7</v>
      </c>
      <c r="B95" s="24"/>
      <c r="C95" s="25">
        <f>C7+C13+C58+C82</f>
        <v>42179066.799999997</v>
      </c>
      <c r="D95" s="25">
        <f>D7+D13+D58+D82</f>
        <v>42274462.5</v>
      </c>
      <c r="E95" s="25">
        <f>E7+E13+E58+E82</f>
        <v>8121649.7000000002</v>
      </c>
    </row>
    <row r="96" spans="1:5" s="5" customFormat="1" ht="63.75" customHeight="1" x14ac:dyDescent="0.25">
      <c r="A96" s="30"/>
      <c r="B96" s="30"/>
      <c r="C96" s="30"/>
      <c r="D96" s="30"/>
      <c r="E96" s="30"/>
    </row>
    <row r="97" spans="3:5" s="5" customFormat="1" x14ac:dyDescent="0.25">
      <c r="C97" s="7"/>
      <c r="D97" s="7"/>
      <c r="E97" s="7"/>
    </row>
    <row r="98" spans="3:5" s="5" customFormat="1" x14ac:dyDescent="0.25">
      <c r="C98" s="7"/>
      <c r="D98" s="7"/>
      <c r="E98" s="7"/>
    </row>
    <row r="99" spans="3:5" s="5" customFormat="1" x14ac:dyDescent="0.25">
      <c r="C99" s="8"/>
      <c r="D99" s="9"/>
      <c r="E99" s="9"/>
    </row>
    <row r="100" spans="3:5" x14ac:dyDescent="0.25">
      <c r="C100" s="4"/>
    </row>
  </sheetData>
  <mergeCells count="9">
    <mergeCell ref="A96:E96"/>
    <mergeCell ref="C4:C5"/>
    <mergeCell ref="D4:D5"/>
    <mergeCell ref="E4:E5"/>
    <mergeCell ref="A1:E1"/>
    <mergeCell ref="A2:E2"/>
    <mergeCell ref="A3:B3"/>
    <mergeCell ref="A4:A5"/>
    <mergeCell ref="B4:B5"/>
  </mergeCells>
  <pageMargins left="0.39370078740157483" right="0.39370078740157483" top="0.39370078740157483" bottom="0.39370078740157483" header="0.39370078740157483" footer="0.39370078740157483"/>
  <pageSetup paperSize="9" scale="6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B60B9111-5B57-4D10-843F-7C4FFE48D5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Власова Оксана Витальевна</dc:creator>
  <cp:lastModifiedBy>Веретельникова Анна Александровна</cp:lastModifiedBy>
  <cp:lastPrinted>2025-04-14T01:20:01Z</cp:lastPrinted>
  <dcterms:created xsi:type="dcterms:W3CDTF">2018-08-03T02:45:07Z</dcterms:created>
  <dcterms:modified xsi:type="dcterms:W3CDTF">2025-06-04T00:15:35Z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МБТ 2017(9).xlsx</vt:lpwstr>
  </property>
  <property fmtid="{D5CDD505-2E9C-101B-9397-08002B2CF9AE}" pid="3" name="Название отчета">
    <vt:lpwstr>МБТ 2017(9).xlsx</vt:lpwstr>
  </property>
  <property fmtid="{D5CDD505-2E9C-101B-9397-08002B2CF9AE}" pid="4" name="Версия клиента">
    <vt:lpwstr>18.3.5.7160</vt:lpwstr>
  </property>
  <property fmtid="{D5CDD505-2E9C-101B-9397-08002B2CF9AE}" pid="5" name="Версия базы">
    <vt:lpwstr>17.4.4220.0</vt:lpwstr>
  </property>
  <property fmtid="{D5CDD505-2E9C-101B-9397-08002B2CF9AE}" pid="6" name="Тип сервера">
    <vt:lpwstr>MSSQL</vt:lpwstr>
  </property>
  <property fmtid="{D5CDD505-2E9C-101B-9397-08002B2CF9AE}" pid="7" name="Сервер">
    <vt:lpwstr>bd_bud</vt:lpwstr>
  </property>
  <property fmtid="{D5CDD505-2E9C-101B-9397-08002B2CF9AE}" pid="8" name="База">
    <vt:lpwstr>bud_2017</vt:lpwstr>
  </property>
  <property fmtid="{D5CDD505-2E9C-101B-9397-08002B2CF9AE}" pid="9" name="Пользователь">
    <vt:lpwstr>власова</vt:lpwstr>
  </property>
  <property fmtid="{D5CDD505-2E9C-101B-9397-08002B2CF9AE}" pid="10" name="Шаблон">
    <vt:lpwstr>SQR_GENERATOR2016</vt:lpwstr>
  </property>
  <property fmtid="{D5CDD505-2E9C-101B-9397-08002B2CF9AE}" pid="11" name="Локальная база">
    <vt:lpwstr>не используется</vt:lpwstr>
  </property>
</Properties>
</file>