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5 год\Годовой отчет\на сайт\"/>
    </mc:Choice>
  </mc:AlternateContent>
  <xr:revisionPtr revIDLastSave="0" documentId="13_ncr:1_{6B6E49B1-3E5C-4FA5-8772-9E011A797C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тч по ГП 2024" sheetId="5" r:id="rId1"/>
  </sheets>
  <definedNames>
    <definedName name="_xlnm._FilterDatabase" localSheetId="0" hidden="1">'отч по ГП 2024'!$A$5:$J$40</definedName>
    <definedName name="_xlnm.Print_Titles" localSheetId="0">'отч по ГП 2024'!$2:$5</definedName>
    <definedName name="_xlnm.Print_Area" localSheetId="0">'отч по ГП 2024'!$A$1:$J$40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5" l="1"/>
  <c r="F40" i="5" l="1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8" i="5"/>
  <c r="H39" i="5"/>
  <c r="H8" i="5"/>
  <c r="H9" i="5"/>
  <c r="H10" i="5"/>
  <c r="H11" i="5"/>
  <c r="H12" i="5"/>
  <c r="H13" i="5"/>
  <c r="H14" i="5"/>
  <c r="H15" i="5"/>
  <c r="H16" i="5"/>
  <c r="H17" i="5"/>
  <c r="H18" i="5"/>
  <c r="H19" i="5"/>
  <c r="G23" i="5"/>
  <c r="G24" i="5"/>
  <c r="G25" i="5"/>
  <c r="G26" i="5"/>
  <c r="G27" i="5"/>
  <c r="G28" i="5"/>
  <c r="G29" i="5"/>
  <c r="G30" i="5"/>
  <c r="G31" i="5"/>
  <c r="G33" i="5"/>
  <c r="G34" i="5"/>
  <c r="G35" i="5"/>
  <c r="G36" i="5"/>
  <c r="G37" i="5"/>
  <c r="G38" i="5"/>
  <c r="G39" i="5"/>
  <c r="G8" i="5"/>
  <c r="G10" i="5"/>
  <c r="G11" i="5"/>
  <c r="G12" i="5"/>
  <c r="G13" i="5"/>
  <c r="G14" i="5"/>
  <c r="G16" i="5"/>
  <c r="G17" i="5"/>
  <c r="G18" i="5"/>
  <c r="G19" i="5"/>
  <c r="H20" i="5" l="1"/>
  <c r="H22" i="5"/>
  <c r="G20" i="5"/>
  <c r="G22" i="5"/>
  <c r="G7" i="5"/>
  <c r="C40" i="5"/>
  <c r="D40" i="5" l="1"/>
  <c r="H40" i="5" l="1"/>
  <c r="G40" i="5"/>
</calcChain>
</file>

<file path=xl/sharedStrings.xml><?xml version="1.0" encoding="utf-8"?>
<sst xmlns="http://schemas.openxmlformats.org/spreadsheetml/2006/main" count="147" uniqueCount="108">
  <si>
    <t>Наименование показателя</t>
  </si>
  <si>
    <t>01</t>
  </si>
  <si>
    <t/>
  </si>
  <si>
    <t>02</t>
  </si>
  <si>
    <t>03</t>
  </si>
  <si>
    <t>04</t>
  </si>
  <si>
    <t>05</t>
  </si>
  <si>
    <t>06</t>
  </si>
  <si>
    <t>07</t>
  </si>
  <si>
    <t>11</t>
  </si>
  <si>
    <t>13</t>
  </si>
  <si>
    <t>10</t>
  </si>
  <si>
    <t>09</t>
  </si>
  <si>
    <t>08</t>
  </si>
  <si>
    <t>12</t>
  </si>
  <si>
    <t>14</t>
  </si>
  <si>
    <t>Итого расходов</t>
  </si>
  <si>
    <t>(тыс.рублей)</t>
  </si>
  <si>
    <t>Государственная программа Забайкальского края "Экономическое развитие"</t>
  </si>
  <si>
    <t>Государственная программа Забайкальского края "Развитие информационного общества и формирование электронного правительства в Забайкальском крае"</t>
  </si>
  <si>
    <t>Государственная программа Забайкальского края "Воспроизводство и использование природных ресурсов"</t>
  </si>
  <si>
    <t>Государственная программа Забайкальского края "Охрана окружающей среды"</t>
  </si>
  <si>
    <t>Государственная программа Забайкальского края "Развитие территорий и жилищная политика Забайкальского края"</t>
  </si>
  <si>
    <t>Государственная программа Забайкальского края "Развитие транспортной системы Забайкальского края"</t>
  </si>
  <si>
    <t>Государственная программа Забайкальского края "Развитие здравоохранения Забайкальского края"</t>
  </si>
  <si>
    <t>Государственная программа Забайкальского края "Развитие физической культуры и спорта в Забайкальском крае"</t>
  </si>
  <si>
    <t>Государственная программа Забайкальского края "Совершенствование государственного управления Забайкальского края"</t>
  </si>
  <si>
    <t>Государственная программа Забайкальского края "Обеспечение градостроительной деятельности на территории Забайкальского края"</t>
  </si>
  <si>
    <t>Государственная программа Забайкальского края "Развитие жилищно-коммунального хозяйства Забайкальского края"</t>
  </si>
  <si>
    <t>Непрограммная деятельность</t>
  </si>
  <si>
    <t>15</t>
  </si>
  <si>
    <t>16</t>
  </si>
  <si>
    <t>17</t>
  </si>
  <si>
    <t>18</t>
  </si>
  <si>
    <t>19</t>
  </si>
  <si>
    <t>21</t>
  </si>
  <si>
    <t>23</t>
  </si>
  <si>
    <t>24</t>
  </si>
  <si>
    <t>26</t>
  </si>
  <si>
    <t>27</t>
  </si>
  <si>
    <t>28</t>
  </si>
  <si>
    <t>88</t>
  </si>
  <si>
    <t>Государственная программа Забайкальского края по переселению граждан из жилищного фонда, признанного аварийным или непригодным для проживания, и (или) с высоким уровнем износа</t>
  </si>
  <si>
    <t>29</t>
  </si>
  <si>
    <t>План в соответствии с уточненной сводной бюджетной росписью</t>
  </si>
  <si>
    <t xml:space="preserve">Код ГП </t>
  </si>
  <si>
    <t>Государственная программа Забайкальского края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</t>
  </si>
  <si>
    <t>Государственная программа Забайкальского края "Содействие занятости населения"</t>
  </si>
  <si>
    <t>Государственная программа Забайкальского края "Развитие лесного хозяйства Забайкальского края"</t>
  </si>
  <si>
    <t>Государственная программа Забайкальского края "Управление государственной собственностью Забайкальского края"</t>
  </si>
  <si>
    <t>Государственная программа Забайкальского края "Социальная поддержка граждан"</t>
  </si>
  <si>
    <t>Государственная программа Забайкальского края "Комплексные меры по улучшению наркологической ситуации в Забайкальском крае"</t>
  </si>
  <si>
    <t>Государственная программа Забайкальского края "Доступная среда"</t>
  </si>
  <si>
    <t>Государственная программа Забайкальского края "Развитие сельского хозяйства и регулирование рынков сельскохозяйственной продукции, сырья и продовольствия"</t>
  </si>
  <si>
    <t>Х</t>
  </si>
  <si>
    <t>Государственная программа Забайкальского края "Сохранение, использование, популяризация и государственная охрана объектов культурного наследия"</t>
  </si>
  <si>
    <t>31</t>
  </si>
  <si>
    <t>Государственная программа Забайкальского края "Управление государственными финансами и государственным долгом"</t>
  </si>
  <si>
    <t>Государственная программа Забайкальского края "Развитие культуры в Забайкальском крае"</t>
  </si>
  <si>
    <t>Государственная программа Забайкальского края "Социально-экономическое развитие Агинского Бурятского округа Забайкальского края"</t>
  </si>
  <si>
    <t>Государственная программа Забайкальского края "Формирование современной городской среды"</t>
  </si>
  <si>
    <t>Государственная программа Забайкальского края "Комплексное развитие сельских территорий"</t>
  </si>
  <si>
    <t>32</t>
  </si>
  <si>
    <t>%
исполнения к первоначально утвержденному бюджету                         (гр.6/гр.3*100)</t>
  </si>
  <si>
    <t>%
 исполнения к уточненной сводной бюджетной росписи                         (гр.6/гр.5*100)</t>
  </si>
  <si>
    <t>Причины отклонения фактического исполнения от первоначально утвержденных значений (гр.6/гр.3)
(+/-5%)</t>
  </si>
  <si>
    <t>Причины отклонения фактического исполнения от уточненных значений с учетом внесенных изменений (гр.6/гр.5)
 (+/-5%)</t>
  </si>
  <si>
    <t>Государственная программа Забайкальского края "Развитие дорожного хозяйства Забайкальского края"</t>
  </si>
  <si>
    <t>33</t>
  </si>
  <si>
    <t>34</t>
  </si>
  <si>
    <t>35</t>
  </si>
  <si>
    <t>Государственная программа Забайкальского края "Реализация государственной национальной политики, развитие институтов региональной политики и гражданского общества в Забайкальском крае"</t>
  </si>
  <si>
    <t>Государственная программа Забайкальского края "Энергосбережение и развитие энергетики в Забайкальском крае"</t>
  </si>
  <si>
    <t>План по закону о бюджете первоначальный
(2303-ЗЗК от 27.12.2023)</t>
  </si>
  <si>
    <t>Государственная программа Забайкальского края "Развитие международной, внешнеэкономической деятельности в Забайкальском крае"</t>
  </si>
  <si>
    <t>Государственная программа Забайкальского края "Развитие образования Забайкальского края"</t>
  </si>
  <si>
    <t>План по закону о бюджете уточненный 
(2303-ЗЗК от 27.12.2023                                                                        в редакции                                                                                                                 2445-ЗЗК от 20.12.2024)</t>
  </si>
  <si>
    <t>Фактическое исполнение за 2024 год</t>
  </si>
  <si>
    <t>в 2,3 раза</t>
  </si>
  <si>
    <t>в 2 раза</t>
  </si>
  <si>
    <t>&gt; 1000</t>
  </si>
  <si>
    <t xml:space="preserve">Финансирование осуществлялось в соответствии с представленными заявками уполномоченного органа на основании актов выполненных работ. </t>
  </si>
  <si>
    <t>Бюджетные ассигнования увеличены:
- за счет поступления средств федерального бюджета;
- за счет остатков краевого бюджета, имеющих целевое значение;
- за счет дополнительно полученных доходов от акцизов на автомобильный и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Федерации;
- за счет средств специального казначейского кредита.
Средства направлены на финансовое обеспечение дорожной деятельности в рамках реализации национального проекта "Безопасные качественные дороги" и в целях достижения целевых показателей региональных программ в сфере дорожного хозяйства.</t>
  </si>
  <si>
    <t>Бюджетные ассигнования увеличены на:
1) разработку ПСД на строительство ледовой арены в г. Краснокаменск, возведение универсальной спортивной площадки в сельском поселении "Ортуй" Могойтуйского района, ремонт 5 волейбольных площадок на территории национального парка "Алханай" Дульдургинского района, приобретение и монтаж модульного спортивного зала в поселке Восточный г. Читы, оснащение физкультурно-спортивных организаций спортивным оборудованием и инвентарем, создание закрытого бассейна в границах экокурорта "Кука" и благоустройство прилегающей территории в рамках плана ЦЭР; 
2) заработную плату работникам в соответствии с Законом Забайкальского края от 8 июля 2024 года №2370-ЗЗК "О повышении заработной платы работников государственных и муниципальных учреждений Забайкальского края..." и 2 половину декабря;
3) календарь спортивных мероприятий, в т.ч. проведение в 2024 году Первенства России по стрельбе из лука в пгт. Агинское;
4)  пожарную и антитеррористическую безопасность, укрепление материально-технической базы спортивным школам.</t>
  </si>
  <si>
    <t>Бюджетные ассигнования уменьшены:                                                            1)  за счет средств краевого бюджета на осуществление полномочий в сфере охраны труда в сумме 927,1 т.р.;                                                                                                                     2) за счет средств федерального бюджета (пособия по безработице).</t>
  </si>
  <si>
    <t>Бюджетные ассигнования увеличены за счет средств краевого бюджета на выполнение социально значимых перевозок железнодорожным транспортом в пригородном сообщении и на отдельные мероприятия в области воздушного транспорта.</t>
  </si>
  <si>
    <t xml:space="preserve">Бюджетные ассигнования увеличены:
- за счет поступления средств федерального бюджета;
- за счет остатков краевого бюджета, имеющих целевое значение на строительство объектов: Сельский дом культуры в пгт Аксёново-Зиловское, ФОК в пгт. Чернышевск Чернышевского района, Ледовая арена по адресу: Забайкальский край, пгт. Приаргунск, МКР. 1, строение № 24.  </t>
  </si>
  <si>
    <t xml:space="preserve">1. Бюджетные ассигнования увеличены за счет средств краевого бюджета:
- на оплату коммунальных услуг учреждений, подведомственных Минсельхозу края и Госветслужбе  края; 
- на заработную плату работникам учреждений Госветслужбы края; 
- на осуществление деятельности по обращению с животными без владельцев;                                                                                        - на обеспечение выплаты заработной платы работникам органов власти (Мин с/х и ветслужба) и  обеспечение их деятельности ( командировочные расходы).
2. Бюджетные ассигнования увеличены за счет средств резервного фонда Правительства РФ на поддержку приоритетных направлений агропромышленного комплекса и развитие малых форм хозяйствования.                         </t>
  </si>
  <si>
    <t>Бюджетные ассигнования увеличены:                                                                            1)  за счет средств краевого бюджета на обеспечение выплаты заработной платы Министерству ЖКХ;                                                                             2) за счет средств федерального бюджета в рамках реализации мероприятий плана ЦЭР на обеспечение устойчивой сотовой связи и (или) доступом к сети "Интернет" населенных пунктов Забайкальского края.</t>
  </si>
  <si>
    <t>Бюджетные ассигнования увеличены за счет средств краевого бюджета на обеспечение выплаты заработной платы работникам Министерства планирования и развития Забайкальского края  и  материально-техническое обеспечение деятельности (командировочные расходы, прием делегаций).</t>
  </si>
  <si>
    <t xml:space="preserve">1. Бюджетные ассигнования увеличены на:
1) заработную плату работникам, в том числе работающим в системе ОМС, в соответствии с Законом Забайкальского края от 8 июля 2024 года № 2370-ЗЗК "О повышении заработной платы работников государственных и муниципальных учреждений Забайкальского края..." и 2 половину декабря;
2) иммунобиологические препараты лекарственное обеспечение;
3) приобретение основных средств, в том числе медицинского оборудования;
4) медицинскую помощь военнослужащим Вооруженных Сил РФ в период проведения СВО;
5) закупку авиационных услуг;
6) ПСД на капитальный ремонт в рамках плана ЦЭР;
7) приобретение медицинских расходных материалов; 
8) оснащение оборудованием, обеспечение системами непрерывного мониторинга глюкозы в рамках регионального проекта "Борьба с сахарным диабетом на территории Забайкальского края";         
9)  на капитальные вложения в объекты государственной собственности субъектов Российской Федерации (ГУЗ "Краевая детская клиническая больница", г. Чита).         </t>
  </si>
  <si>
    <t>Бюджетные ассигнования увеличены за счет средств краевого бюджета на:                                                                                        1) обеспечение выплаты заработной платы работникам Министерства строительства  и материально-техническое обеспечение деятельности;                                                                                                  2) содержание новых учреждений ГКУ "Управление капитального строительства", ГБУ "Забайкальский строительный центр Эталон" в связи с реорганизацией ГКУ "Служба единого заказчика".</t>
  </si>
  <si>
    <t>Бюджетные ассигнования увеличены на:                                                                  1) 1 972 784,6 тыс. рублей - за счет перераспределения бюджетных ассигнований, высвобождаемых от реструктуризации бюджетных кредитов с раздела                   01 13 на реализацию новых инвестиционных проектов;                                    2) 148 723,4 тыс. рублей -  за счет средств федерального бюджета на реализацию мероприятий плана ЦЭР (тех присоединение к теплоснабжению складского комплекса и ливневая канализация и очистные в границах ПП Кадалинский);                                                                                                   3) 3 035,2 тыс. рублей - за счет средств краевого бюджета для обеспечения условий софинансирования  на реализацию мероприятий плана ЦЭР;                                                                                    4) за счет средств краевого бюджета на обеспечение выплаты заработной платы работникам  органа власти  (Минэконом) и  подведомственного учреждения (МФЦ), а так же обеспечение их деятельности (охрана и командировки).</t>
  </si>
  <si>
    <t xml:space="preserve">Бюджетные ассигнования увеличены за счет:
1) средств резервного фонда Правительства РФ на осуществление мер пожарной безопасности и тушение лесных пожаров;
2) средств федерального бюджета на финансовое обеспечение мероприятий по тушению лесных пожаров;
3) средств краевого бюджета на капитальный ремонт техники и приобретение запасных частей КГСАУ "Забайкаллесхоз";
4) средств краевого бюджета  на выплату заработной платы работникам учреждений лесной отрасли.
</t>
  </si>
  <si>
    <t>Бюджетные ассигнования увеличены:                                                                                                         - за счет средств краевого бюджета  на выплату межтарифной разницы РСО за 2024 год, 2022-2023 гг,                                                                          
возмещение расходов РСО в связи с ростом цен на уголь в 2022 году;                                                                                          - за счет средств федерального бюджета в рамках реализации мероприятий плана ЦЭР на обеспечение водоснабжением населенных пунктов Забайкальского края.</t>
  </si>
  <si>
    <t>Бюджетные ассигнования увеличены на:
1) развитие казачьего кадетского образования, военно-патриотического и нравственного воспитания казачьей молодежи, несение казаками службы по охране общественного порядка;
2) поддержке волонтерской деятельности;                                                                           3) проведение краевого конкурса проектов развития ТОС "Решаем сами".</t>
  </si>
  <si>
    <t>Финансирование осуществлялось в соответствии с представленными заявками уполномоченного органа на основании актов выполненных работ. Остаток федеральных средств в сумме 138,1 млн. на развитие зарядной инфраструктуры для электромобилей не освоен в связи с неисполнением мероприятия.</t>
  </si>
  <si>
    <t xml:space="preserve">Бюджетные ассигнования исполнены не в полном объеме в связи с  неисполнением подрядчиком обязательств по государственному контракту на восстановление Жарчинского водовода в п. Вершино-Дарасунский Тунгокоченского округа, на проведение капитального ремонта воздушной линии от ТП №20-05 в с. Ага-Хангил Могойтуйского района (нарушены сроки выполнения работ, выполнение работ не в полном объеме), а также экономии по результатам торговых процедур при заключении госконтрактов.    </t>
  </si>
  <si>
    <t xml:space="preserve">Увеличение бюджетных ассигнований на:
1) заработную плату работникам в соответствии с Законом Забайкальского края от 8 июля 2024 года №2370-ЗЗК "О повышении заработной платы работников государственных и муниципальных учреждений Забайкальского края..." и 2 половину декабря;                                                                                                                                                             2) осуществление дополнительной меры социальной поддержки отдельной категории граждан Российской Федерации в виде невзимания платы за присмотр и уход за их детьми, осваивающими образовательные программы в муниципальных дошкольных образовательных организациях Забайкальского края;                                                                                                                                                3) оснащение муниципальных дошкольных организаций материалами, оборудованием и инвентарем для развития детей дошкольного возраста;                                                                            4)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предпринимателей;                                                                                                                                 5) возмещение затрат в связи с обеспечением льготным питанием детей отдельной категории граждан Российской Федерации, обучающихся у индивидуальных предпринимателей и в частных организациях Забайкальского края;                                                                                                                                            6) мероприятия по обеспечению антитеррористической и пожарной безопасности государственных образовательных учреждений;                                                                                                                     7) коммунальные услуги, закупка энергетических ресурсов;                                                                                                                  8) мероприятие "Проведение мероприятий в рамках Года науки, посвященных 300-летию первой научной экспедиции Д.Г. Мессершмидта в Забайкалье, для школьников общеобразовательных школ и учащихся среднего профессионального образования, студентов институтов и университетов, широкой общественности";                                                                                                       9) 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;                                                                                                                                                                   10) мероприятия в области образования.                                                                                                    </t>
  </si>
  <si>
    <t xml:space="preserve">Бюджетные ассигнования увеличены за счет средств краевого бюджета на: 
1) заработную плату работникам в соответствии с Законом Забайкальского края от 8 июля 2024 года №2370-ЗЗК "О повышении заработной платы работников государственных и муниципальных учреждений Забайкальского края..." и 2 половину декабря и прочие расходы учреждений  (увеличение налога на имущество Драмтеатра с 2024 г);
2) реализацию мероприятий планов ЦЭР.                                    </t>
  </si>
  <si>
    <t xml:space="preserve">Аналитические данные об исполнении расходов бюджета Забайкальского края в разрезе государственных программ и непрограммных направлений за 2024 год  
в сравнении с первоначально утвержденными и уточненными значениями </t>
  </si>
  <si>
    <t>Бюджетные ассигнования увеличены за счет средств федерального и краевого бюджетов на реализацию мероприятия "Капитальный ремонт дамбы обвалования, берегового укрепления из каменной наброски в с. Улёты Улётовского района Забайкальского края".</t>
  </si>
  <si>
    <t>Бюджетные ассигнования увеличены за счет средств краевого бюджета на обеспечение выплаты заработной платы работникам Администрации АБО и его подведомственного учреждения  (ГБУ "Алтан Сэргэ")  и материально-техническое обеспечение его деятельности.</t>
  </si>
  <si>
    <t xml:space="preserve">Бюджетные ассигнования увеличены на уничтожение очагов произрастания дикорастущей конопли.              </t>
  </si>
  <si>
    <t>Бюджетные ассигнования увеличены за счет средств федерального бюджета в рамках реализации мероприятий плана ЦЭР на мероприятия  в рамках программы "Дальневосточный квартал".</t>
  </si>
  <si>
    <t>Бюджетные ассигнования увеличены:
- за счет остатков средств Государственной корпорации – Фонда содействия реформированию жилищно-коммунального хозяйства;
- за счет средств краевого бюджета.
Средства направлены на обеспечение устойчивого сокращения непригодного для проживания жилого фонда в рамках регионального проекта "Обеспечение устойчивого сокращения непригодного для проживания жилищного фонда (Забайкальский край)" национального проекта "Жилье и городская среда".
- за счет средств федерального и краевого бюджетов для предоставления выплат гражданам, жилые помещения которых утрачены и повреждены в результате чрезвычайной ситуации, произошедшей на территории Забайкальского края.</t>
  </si>
  <si>
    <t>Бюджетные ассигнования увеличены за счет средств краевого бюджета на обеспечение выплаты заработной платы  и выплат при увольнении работникам Государственной службы по охране объектов культурного наследия.</t>
  </si>
  <si>
    <t>Бюджетные ассигнования увеличены:                                                                                                                     - за счет средств краевого бюджета на обеспечение устойчивого функционирования деятельности территориальных сетевых организаций и гарантирующих поставщиков электрической энергии;                                                                                                                         - за счет средств федерального бюджета в рамках реализации мероприятий плана ЦЭР на обустройство освещения в населенных пунктах Забайкальского края.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</si>
</sst>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р.&quot;_-;\-* #,##0.00&quot;р.&quot;_-;_-* &quot;-&quot;??&quot;р.&quot;_-;_-@_-"/>
    <numFmt numFmtId="165" formatCode="_-* #,##0.0_р_._-;\-* #,##0.0_р_._-;_-* &quot;-&quot;?_р_._-;_-@_-"/>
    <numFmt numFmtId="166" formatCode="#,##0.0"/>
    <numFmt numFmtId="167" formatCode="0.0"/>
  </numFmts>
  <fonts count="16" x14ac:knownFonts="1"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2"/>
      </patternFill>
    </fill>
    <fill>
      <patternFill patternType="solid">
        <fgColor rgb="FFB9CDE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13">
    <xf numFmtId="164" fontId="0" fillId="0" borderId="0">
      <alignment vertical="top" wrapText="1"/>
    </xf>
    <xf numFmtId="0" fontId="1" fillId="0" borderId="0"/>
    <xf numFmtId="0" fontId="9" fillId="3" borderId="2">
      <alignment horizontal="left" vertical="top" wrapText="1"/>
    </xf>
    <xf numFmtId="4" fontId="9" fillId="3" borderId="2">
      <alignment horizontal="right" vertical="top" shrinkToFit="1"/>
    </xf>
    <xf numFmtId="164" fontId="11" fillId="0" borderId="0">
      <alignment vertical="top" wrapText="1"/>
    </xf>
    <xf numFmtId="0" fontId="13" fillId="0" borderId="5">
      <alignment horizontal="left" vertical="top" wrapText="1"/>
    </xf>
    <xf numFmtId="0" fontId="14" fillId="0" borderId="6"/>
    <xf numFmtId="4" fontId="9" fillId="4" borderId="5">
      <alignment horizontal="right" vertical="top" wrapText="1"/>
    </xf>
    <xf numFmtId="164" fontId="9" fillId="4" borderId="5">
      <alignment horizontal="right" vertical="top" wrapText="1"/>
    </xf>
    <xf numFmtId="4" fontId="9" fillId="4" borderId="5">
      <alignment horizontal="right" vertical="top" shrinkToFit="1"/>
    </xf>
    <xf numFmtId="4" fontId="9" fillId="4" borderId="5">
      <alignment horizontal="right" vertical="top" wrapText="1"/>
    </xf>
    <xf numFmtId="4" fontId="9" fillId="4" borderId="5">
      <alignment horizontal="right" vertical="top" shrinkToFit="1"/>
    </xf>
    <xf numFmtId="166" fontId="9" fillId="3" borderId="5">
      <alignment horizontal="right" vertical="top" shrinkToFit="1"/>
    </xf>
  </cellStyleXfs>
  <cellXfs count="61">
    <xf numFmtId="164" fontId="0" fillId="0" borderId="0" xfId="0">
      <alignment vertical="top" wrapText="1"/>
    </xf>
    <xf numFmtId="164" fontId="0" fillId="2" borderId="0" xfId="0" applyNumberFormat="1" applyFont="1" applyFill="1" applyAlignment="1">
      <alignment vertical="top" wrapText="1"/>
    </xf>
    <xf numFmtId="0" fontId="3" fillId="2" borderId="0" xfId="0" applyNumberFormat="1" applyFont="1" applyFill="1" applyAlignment="1">
      <alignment vertical="top" wrapText="1"/>
    </xf>
    <xf numFmtId="0" fontId="6" fillId="2" borderId="0" xfId="0" applyNumberFormat="1" applyFont="1" applyFill="1" applyAlignment="1">
      <alignment horizontal="center" vertical="center" wrapText="1"/>
    </xf>
    <xf numFmtId="0" fontId="2" fillId="2" borderId="0" xfId="1" applyFont="1" applyFill="1" applyAlignment="1">
      <alignment horizontal="right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vertical="top" wrapText="1"/>
    </xf>
    <xf numFmtId="164" fontId="0" fillId="2" borderId="0" xfId="0" applyNumberFormat="1" applyFont="1" applyFill="1" applyAlignment="1">
      <alignment horizontal="center" vertical="top" wrapText="1"/>
    </xf>
    <xf numFmtId="0" fontId="10" fillId="0" borderId="1" xfId="2" quotePrefix="1" applyNumberFormat="1" applyFont="1" applyFill="1" applyBorder="1" applyProtection="1">
      <alignment horizontal="left" vertical="top" wrapText="1"/>
    </xf>
    <xf numFmtId="49" fontId="10" fillId="0" borderId="1" xfId="3" applyNumberFormat="1" applyFont="1" applyFill="1" applyBorder="1" applyAlignment="1" applyProtection="1">
      <alignment horizontal="center" vertical="top" shrinkToFit="1"/>
    </xf>
    <xf numFmtId="0" fontId="10" fillId="0" borderId="1" xfId="2" applyNumberFormat="1" applyFont="1" applyFill="1" applyBorder="1" applyProtection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6" fontId="10" fillId="0" borderId="5" xfId="7" applyNumberFormat="1" applyFont="1" applyFill="1" applyProtection="1">
      <alignment horizontal="right" vertical="top" wrapText="1"/>
    </xf>
    <xf numFmtId="166" fontId="8" fillId="0" borderId="5" xfId="0" applyNumberFormat="1" applyFont="1" applyFill="1" applyBorder="1" applyAlignment="1">
      <alignment horizontal="right" vertical="center" wrapText="1"/>
    </xf>
    <xf numFmtId="165" fontId="12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right" vertical="top" wrapText="1"/>
    </xf>
    <xf numFmtId="167" fontId="12" fillId="0" borderId="1" xfId="0" applyNumberFormat="1" applyFont="1" applyFill="1" applyBorder="1" applyAlignment="1">
      <alignment horizontal="right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right" vertical="center"/>
    </xf>
    <xf numFmtId="164" fontId="0" fillId="0" borderId="0" xfId="0" applyNumberFormat="1" applyFill="1" applyBorder="1" applyAlignment="1">
      <alignment horizontal="right" vertical="top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4" applyNumberFormat="1" applyFont="1" applyBorder="1" applyAlignment="1">
      <alignment horizontal="left" vertical="top" wrapText="1"/>
    </xf>
    <xf numFmtId="0" fontId="2" fillId="0" borderId="1" xfId="4" applyNumberFormat="1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top" wrapText="1"/>
    </xf>
    <xf numFmtId="164" fontId="4" fillId="0" borderId="0" xfId="0" applyNumberFormat="1" applyFont="1" applyFill="1" applyAlignment="1">
      <alignment vertical="top" wrapText="1"/>
    </xf>
    <xf numFmtId="0" fontId="5" fillId="2" borderId="0" xfId="0" applyNumberFormat="1" applyFont="1" applyFill="1" applyAlignment="1">
      <alignment horizontal="center" vertical="top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2" fillId="0" borderId="3" xfId="4" applyNumberFormat="1" applyFont="1" applyFill="1" applyBorder="1" applyAlignment="1">
      <alignment horizontal="left" vertical="top" wrapText="1"/>
    </xf>
    <xf numFmtId="0" fontId="2" fillId="0" borderId="4" xfId="4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67" fontId="2" fillId="0" borderId="10" xfId="0" applyNumberFormat="1" applyFont="1" applyFill="1" applyBorder="1" applyAlignment="1">
      <alignment vertical="top" wrapText="1"/>
    </xf>
    <xf numFmtId="167" fontId="2" fillId="0" borderId="11" xfId="0" applyNumberFormat="1" applyFont="1" applyFill="1" applyBorder="1" applyAlignment="1">
      <alignment vertical="top" wrapText="1"/>
    </xf>
    <xf numFmtId="164" fontId="15" fillId="0" borderId="3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0" fontId="10" fillId="0" borderId="3" xfId="2" quotePrefix="1" applyNumberFormat="1" applyFont="1" applyFill="1" applyBorder="1" applyAlignment="1" applyProtection="1">
      <alignment vertical="top" wrapText="1"/>
    </xf>
    <xf numFmtId="0" fontId="10" fillId="0" borderId="4" xfId="2" quotePrefix="1" applyNumberFormat="1" applyFont="1" applyFill="1" applyBorder="1" applyAlignment="1" applyProtection="1">
      <alignment vertical="top" wrapText="1"/>
    </xf>
    <xf numFmtId="166" fontId="10" fillId="0" borderId="9" xfId="7" applyNumberFormat="1" applyFont="1" applyFill="1" applyBorder="1" applyAlignment="1" applyProtection="1">
      <alignment vertical="top" wrapText="1"/>
    </xf>
    <xf numFmtId="166" fontId="10" fillId="0" borderId="8" xfId="7" applyNumberFormat="1" applyFont="1" applyFill="1" applyBorder="1" applyAlignment="1" applyProtection="1">
      <alignment vertical="top" wrapText="1"/>
    </xf>
    <xf numFmtId="166" fontId="10" fillId="0" borderId="9" xfId="7" applyNumberFormat="1" applyFont="1" applyFill="1" applyBorder="1" applyAlignment="1" applyProtection="1">
      <alignment horizontal="right" vertical="top" wrapText="1"/>
    </xf>
    <xf numFmtId="166" fontId="10" fillId="0" borderId="8" xfId="7" applyNumberFormat="1" applyFont="1" applyFill="1" applyBorder="1" applyAlignment="1" applyProtection="1">
      <alignment horizontal="right" vertical="top" wrapText="1"/>
    </xf>
    <xf numFmtId="166" fontId="10" fillId="0" borderId="12" xfId="7" applyNumberFormat="1" applyFont="1" applyFill="1" applyBorder="1" applyAlignment="1" applyProtection="1">
      <alignment vertical="top" wrapText="1"/>
    </xf>
    <xf numFmtId="166" fontId="10" fillId="0" borderId="13" xfId="7" applyNumberFormat="1" applyFont="1" applyFill="1" applyBorder="1" applyAlignment="1" applyProtection="1">
      <alignment vertical="top" wrapText="1"/>
    </xf>
    <xf numFmtId="49" fontId="10" fillId="0" borderId="3" xfId="3" applyNumberFormat="1" applyFont="1" applyFill="1" applyBorder="1" applyAlignment="1" applyProtection="1">
      <alignment horizontal="center" vertical="top" shrinkToFit="1"/>
    </xf>
    <xf numFmtId="49" fontId="10" fillId="0" borderId="4" xfId="3" applyNumberFormat="1" applyFont="1" applyFill="1" applyBorder="1" applyAlignment="1" applyProtection="1">
      <alignment horizontal="center" vertical="top" shrinkToFit="1"/>
    </xf>
  </cellXfs>
  <cellStyles count="13">
    <cellStyle name="st47" xfId="8" xr:uid="{00000000-0005-0000-0000-000000000000}"/>
    <cellStyle name="st49" xfId="12" xr:uid="{00000000-0005-0000-0000-000001000000}"/>
    <cellStyle name="xl25" xfId="2" xr:uid="{00000000-0005-0000-0000-000002000000}"/>
    <cellStyle name="xl28" xfId="5" xr:uid="{00000000-0005-0000-0000-000003000000}"/>
    <cellStyle name="xl39" xfId="6" xr:uid="{00000000-0005-0000-0000-000004000000}"/>
    <cellStyle name="xl45" xfId="3" xr:uid="{00000000-0005-0000-0000-000005000000}"/>
    <cellStyle name="xl47" xfId="7" xr:uid="{00000000-0005-0000-0000-000006000000}"/>
    <cellStyle name="xl48" xfId="10" xr:uid="{00000000-0005-0000-0000-000007000000}"/>
    <cellStyle name="xl56" xfId="9" xr:uid="{00000000-0005-0000-0000-000008000000}"/>
    <cellStyle name="xl57" xfId="11" xr:uid="{00000000-0005-0000-0000-000009000000}"/>
    <cellStyle name="Обычный" xfId="0" builtinId="0"/>
    <cellStyle name="Обычный 2" xfId="4" xr:uid="{00000000-0005-0000-0000-00000B000000}"/>
    <cellStyle name="Обычный_Приложения 8, 9, 10 (1)" xfId="1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view="pageBreakPreview" zoomScale="90" zoomScaleNormal="100" zoomScaleSheetLayoutView="90" workbookViewId="0">
      <selection activeCell="A2" sqref="A2:XFD5"/>
    </sheetView>
  </sheetViews>
  <sheetFormatPr defaultRowHeight="12.75" x14ac:dyDescent="0.2"/>
  <cols>
    <col min="1" max="1" width="60.83203125" style="1" customWidth="1"/>
    <col min="2" max="2" width="7.6640625" style="7" customWidth="1"/>
    <col min="3" max="3" width="19.83203125" style="1" customWidth="1"/>
    <col min="4" max="4" width="22" style="1" bestFit="1" customWidth="1"/>
    <col min="5" max="5" width="17.6640625" style="1" customWidth="1"/>
    <col min="6" max="6" width="17.6640625" style="6" customWidth="1"/>
    <col min="7" max="7" width="18.1640625" style="33" customWidth="1"/>
    <col min="8" max="8" width="18" style="33" customWidth="1"/>
    <col min="9" max="9" width="68.33203125" style="6" customWidth="1"/>
    <col min="10" max="10" width="57.83203125" style="1" customWidth="1"/>
    <col min="11" max="16384" width="9.33203125" style="1"/>
  </cols>
  <sheetData>
    <row r="1" spans="1:10" ht="35.25" customHeight="1" x14ac:dyDescent="0.2">
      <c r="A1" s="34" t="s">
        <v>100</v>
      </c>
      <c r="B1" s="34"/>
      <c r="C1" s="34"/>
      <c r="D1" s="34"/>
      <c r="E1" s="34"/>
      <c r="F1" s="34"/>
      <c r="G1" s="34"/>
      <c r="H1" s="34"/>
      <c r="I1" s="34"/>
      <c r="J1" s="2"/>
    </row>
    <row r="2" spans="1:10" ht="16.5" x14ac:dyDescent="0.2">
      <c r="A2" s="3"/>
      <c r="B2" s="3"/>
      <c r="C2" s="3"/>
      <c r="D2" s="3"/>
      <c r="E2" s="3"/>
      <c r="F2" s="4"/>
      <c r="G2" s="24"/>
      <c r="H2" s="24"/>
      <c r="I2" s="24"/>
      <c r="J2" s="25" t="s">
        <v>17</v>
      </c>
    </row>
    <row r="3" spans="1:10" ht="12.75" customHeight="1" x14ac:dyDescent="0.2">
      <c r="A3" s="35" t="s">
        <v>0</v>
      </c>
      <c r="B3" s="36" t="s">
        <v>45</v>
      </c>
      <c r="C3" s="39" t="s">
        <v>73</v>
      </c>
      <c r="D3" s="40" t="s">
        <v>76</v>
      </c>
      <c r="E3" s="40" t="s">
        <v>44</v>
      </c>
      <c r="F3" s="39" t="s">
        <v>77</v>
      </c>
      <c r="G3" s="39" t="s">
        <v>63</v>
      </c>
      <c r="H3" s="39" t="s">
        <v>64</v>
      </c>
      <c r="I3" s="41" t="s">
        <v>65</v>
      </c>
      <c r="J3" s="48" t="s">
        <v>66</v>
      </c>
    </row>
    <row r="4" spans="1:10" ht="12.75" customHeight="1" x14ac:dyDescent="0.2">
      <c r="A4" s="35"/>
      <c r="B4" s="37"/>
      <c r="C4" s="39"/>
      <c r="D4" s="40"/>
      <c r="E4" s="40"/>
      <c r="F4" s="39"/>
      <c r="G4" s="39"/>
      <c r="H4" s="39"/>
      <c r="I4" s="41"/>
      <c r="J4" s="49"/>
    </row>
    <row r="5" spans="1:10" ht="96" customHeight="1" x14ac:dyDescent="0.2">
      <c r="A5" s="35"/>
      <c r="B5" s="38"/>
      <c r="C5" s="39"/>
      <c r="D5" s="40"/>
      <c r="E5" s="40"/>
      <c r="F5" s="39"/>
      <c r="G5" s="39"/>
      <c r="H5" s="39"/>
      <c r="I5" s="41"/>
      <c r="J5" s="50"/>
    </row>
    <row r="6" spans="1:10" ht="18" customHeight="1" x14ac:dyDescent="0.2">
      <c r="A6" s="13">
        <v>1</v>
      </c>
      <c r="B6" s="5">
        <v>2</v>
      </c>
      <c r="C6" s="14">
        <v>3</v>
      </c>
      <c r="D6" s="13">
        <v>4</v>
      </c>
      <c r="E6" s="13">
        <v>5</v>
      </c>
      <c r="F6" s="13">
        <v>6</v>
      </c>
      <c r="G6" s="26">
        <v>7</v>
      </c>
      <c r="H6" s="26">
        <v>8</v>
      </c>
      <c r="I6" s="26">
        <v>9</v>
      </c>
      <c r="J6" s="27">
        <v>10</v>
      </c>
    </row>
    <row r="7" spans="1:10" ht="45" x14ac:dyDescent="0.2">
      <c r="A7" s="8" t="s">
        <v>57</v>
      </c>
      <c r="B7" s="9" t="s">
        <v>1</v>
      </c>
      <c r="C7" s="15">
        <v>9579559.0999999996</v>
      </c>
      <c r="D7" s="15">
        <v>10002138.699999999</v>
      </c>
      <c r="E7" s="15">
        <v>9990438.6999999993</v>
      </c>
      <c r="F7" s="15">
        <v>9988196.3759199996</v>
      </c>
      <c r="G7" s="21">
        <f>F7/C7*100</f>
        <v>104.26572112196688</v>
      </c>
      <c r="H7" s="11">
        <v>99.9</v>
      </c>
      <c r="I7" s="20" t="s">
        <v>54</v>
      </c>
      <c r="J7" s="20" t="s">
        <v>54</v>
      </c>
    </row>
    <row r="8" spans="1:10" ht="75" x14ac:dyDescent="0.2">
      <c r="A8" s="8" t="s">
        <v>46</v>
      </c>
      <c r="B8" s="9" t="s">
        <v>3</v>
      </c>
      <c r="C8" s="15">
        <v>1971782</v>
      </c>
      <c r="D8" s="15">
        <v>2018218.1</v>
      </c>
      <c r="E8" s="15">
        <v>2018218.1</v>
      </c>
      <c r="F8" s="15">
        <v>2010306.2923900001</v>
      </c>
      <c r="G8" s="21">
        <f t="shared" ref="G8:G19" si="0">F8/C8*100</f>
        <v>101.95378050869721</v>
      </c>
      <c r="H8" s="11">
        <f t="shared" ref="H8:H19" si="1">F8/E8*100</f>
        <v>99.607980544322743</v>
      </c>
      <c r="I8" s="20" t="s">
        <v>54</v>
      </c>
      <c r="J8" s="20" t="s">
        <v>54</v>
      </c>
    </row>
    <row r="9" spans="1:10" ht="243.75" customHeight="1" x14ac:dyDescent="0.2">
      <c r="A9" s="8" t="s">
        <v>18</v>
      </c>
      <c r="B9" s="9" t="s">
        <v>4</v>
      </c>
      <c r="C9" s="15">
        <v>2355249.7999999998</v>
      </c>
      <c r="D9" s="15">
        <v>5441093.7000000002</v>
      </c>
      <c r="E9" s="15">
        <v>5463909.2999999998</v>
      </c>
      <c r="F9" s="15">
        <v>5449832.3728299998</v>
      </c>
      <c r="G9" s="21" t="s">
        <v>78</v>
      </c>
      <c r="H9" s="11">
        <f t="shared" si="1"/>
        <v>99.742365284687281</v>
      </c>
      <c r="I9" s="28" t="s">
        <v>92</v>
      </c>
      <c r="J9" s="20" t="s">
        <v>54</v>
      </c>
    </row>
    <row r="10" spans="1:10" ht="77.25" customHeight="1" x14ac:dyDescent="0.2">
      <c r="A10" s="8" t="s">
        <v>47</v>
      </c>
      <c r="B10" s="9" t="s">
        <v>5</v>
      </c>
      <c r="C10" s="15">
        <v>952736.6</v>
      </c>
      <c r="D10" s="15">
        <v>873832</v>
      </c>
      <c r="E10" s="15">
        <v>784248.1</v>
      </c>
      <c r="F10" s="15">
        <v>783166.81359000003</v>
      </c>
      <c r="G10" s="21">
        <f t="shared" si="0"/>
        <v>82.201818801754868</v>
      </c>
      <c r="H10" s="11">
        <f t="shared" si="1"/>
        <v>99.862124446332743</v>
      </c>
      <c r="I10" s="28" t="s">
        <v>84</v>
      </c>
      <c r="J10" s="20" t="s">
        <v>54</v>
      </c>
    </row>
    <row r="11" spans="1:10" ht="229.5" customHeight="1" x14ac:dyDescent="0.2">
      <c r="A11" s="8" t="s">
        <v>53</v>
      </c>
      <c r="B11" s="9" t="s">
        <v>6</v>
      </c>
      <c r="C11" s="15">
        <v>2394195.4</v>
      </c>
      <c r="D11" s="15">
        <v>2638910.4</v>
      </c>
      <c r="E11" s="15">
        <v>2620138.2999999998</v>
      </c>
      <c r="F11" s="15">
        <v>2513408.9310599999</v>
      </c>
      <c r="G11" s="21">
        <f t="shared" si="0"/>
        <v>104.97927324812335</v>
      </c>
      <c r="H11" s="11">
        <f t="shared" si="1"/>
        <v>95.926574984992214</v>
      </c>
      <c r="I11" s="28" t="s">
        <v>87</v>
      </c>
      <c r="J11" s="20" t="s">
        <v>54</v>
      </c>
    </row>
    <row r="12" spans="1:10" ht="109.5" customHeight="1" x14ac:dyDescent="0.2">
      <c r="A12" s="8" t="s">
        <v>19</v>
      </c>
      <c r="B12" s="9" t="s">
        <v>7</v>
      </c>
      <c r="C12" s="15">
        <v>274497.7</v>
      </c>
      <c r="D12" s="15">
        <v>310785.3</v>
      </c>
      <c r="E12" s="15">
        <v>308830.7</v>
      </c>
      <c r="F12" s="15">
        <v>308319.9621</v>
      </c>
      <c r="G12" s="21">
        <f t="shared" si="0"/>
        <v>112.32151019844609</v>
      </c>
      <c r="H12" s="11">
        <f t="shared" si="1"/>
        <v>99.83462204372816</v>
      </c>
      <c r="I12" s="28" t="s">
        <v>88</v>
      </c>
      <c r="J12" s="20" t="s">
        <v>54</v>
      </c>
    </row>
    <row r="13" spans="1:10" ht="77.25" customHeight="1" x14ac:dyDescent="0.2">
      <c r="A13" s="8" t="s">
        <v>20</v>
      </c>
      <c r="B13" s="9" t="s">
        <v>8</v>
      </c>
      <c r="C13" s="15">
        <v>856023.7</v>
      </c>
      <c r="D13" s="15">
        <v>967551.1</v>
      </c>
      <c r="E13" s="15">
        <v>929903</v>
      </c>
      <c r="F13" s="15">
        <v>929082.32444</v>
      </c>
      <c r="G13" s="21">
        <f t="shared" si="0"/>
        <v>108.53464973458095</v>
      </c>
      <c r="H13" s="11">
        <f t="shared" si="1"/>
        <v>99.911746111153533</v>
      </c>
      <c r="I13" s="28" t="s">
        <v>101</v>
      </c>
      <c r="J13" s="20" t="s">
        <v>54</v>
      </c>
    </row>
    <row r="14" spans="1:10" ht="30" x14ac:dyDescent="0.2">
      <c r="A14" s="8" t="s">
        <v>21</v>
      </c>
      <c r="B14" s="9" t="s">
        <v>13</v>
      </c>
      <c r="C14" s="15">
        <v>3132717.4</v>
      </c>
      <c r="D14" s="15">
        <v>3373163.7</v>
      </c>
      <c r="E14" s="15">
        <v>3301435.9</v>
      </c>
      <c r="F14" s="15">
        <v>3171143.6381299999</v>
      </c>
      <c r="G14" s="21">
        <f t="shared" si="0"/>
        <v>101.22661042231258</v>
      </c>
      <c r="H14" s="11">
        <f t="shared" si="1"/>
        <v>96.053466860586326</v>
      </c>
      <c r="I14" s="20" t="s">
        <v>54</v>
      </c>
      <c r="J14" s="20" t="s">
        <v>54</v>
      </c>
    </row>
    <row r="15" spans="1:10" ht="153.75" customHeight="1" x14ac:dyDescent="0.2">
      <c r="A15" s="8" t="s">
        <v>48</v>
      </c>
      <c r="B15" s="9" t="s">
        <v>12</v>
      </c>
      <c r="C15" s="15">
        <v>2468229.2000000002</v>
      </c>
      <c r="D15" s="15">
        <v>3271633</v>
      </c>
      <c r="E15" s="15">
        <v>4989170.7</v>
      </c>
      <c r="F15" s="15">
        <v>4958655.1083699996</v>
      </c>
      <c r="G15" s="21" t="s">
        <v>79</v>
      </c>
      <c r="H15" s="11">
        <f t="shared" si="1"/>
        <v>99.388363448258033</v>
      </c>
      <c r="I15" s="28" t="s">
        <v>93</v>
      </c>
      <c r="J15" s="20" t="s">
        <v>54</v>
      </c>
    </row>
    <row r="16" spans="1:10" ht="151.5" customHeight="1" x14ac:dyDescent="0.2">
      <c r="A16" s="8" t="s">
        <v>49</v>
      </c>
      <c r="B16" s="9" t="s">
        <v>11</v>
      </c>
      <c r="C16" s="15">
        <v>290503.59999999998</v>
      </c>
      <c r="D16" s="15">
        <v>304615.09999999998</v>
      </c>
      <c r="E16" s="15">
        <v>301806</v>
      </c>
      <c r="F16" s="15">
        <v>280927.41343999997</v>
      </c>
      <c r="G16" s="21">
        <f t="shared" si="0"/>
        <v>96.703591088027835</v>
      </c>
      <c r="H16" s="11">
        <f t="shared" si="1"/>
        <v>93.082116803509535</v>
      </c>
      <c r="I16" s="20" t="s">
        <v>54</v>
      </c>
      <c r="J16" s="28" t="s">
        <v>97</v>
      </c>
    </row>
    <row r="17" spans="1:10" ht="77.25" customHeight="1" x14ac:dyDescent="0.2">
      <c r="A17" s="8" t="s">
        <v>74</v>
      </c>
      <c r="B17" s="9" t="s">
        <v>9</v>
      </c>
      <c r="C17" s="15">
        <v>40485.800000000003</v>
      </c>
      <c r="D17" s="15">
        <v>56190.2</v>
      </c>
      <c r="E17" s="15">
        <v>55983.9</v>
      </c>
      <c r="F17" s="15">
        <v>55753.535409999997</v>
      </c>
      <c r="G17" s="21">
        <f t="shared" si="0"/>
        <v>137.71133436908741</v>
      </c>
      <c r="H17" s="11">
        <f t="shared" si="1"/>
        <v>99.588516359167528</v>
      </c>
      <c r="I17" s="28" t="s">
        <v>89</v>
      </c>
      <c r="J17" s="20" t="s">
        <v>54</v>
      </c>
    </row>
    <row r="18" spans="1:10" ht="136.5" customHeight="1" x14ac:dyDescent="0.2">
      <c r="A18" s="8" t="s">
        <v>22</v>
      </c>
      <c r="B18" s="9" t="s">
        <v>14</v>
      </c>
      <c r="C18" s="15">
        <v>297977.09999999998</v>
      </c>
      <c r="D18" s="15">
        <v>443166.5</v>
      </c>
      <c r="E18" s="15">
        <v>455352.5</v>
      </c>
      <c r="F18" s="15">
        <v>444067.98528000002</v>
      </c>
      <c r="G18" s="21">
        <f t="shared" si="0"/>
        <v>149.0275545604008</v>
      </c>
      <c r="H18" s="11">
        <f t="shared" si="1"/>
        <v>97.521806793637893</v>
      </c>
      <c r="I18" s="28" t="s">
        <v>91</v>
      </c>
      <c r="J18" s="20" t="s">
        <v>54</v>
      </c>
    </row>
    <row r="19" spans="1:10" ht="63" customHeight="1" x14ac:dyDescent="0.2">
      <c r="A19" s="8" t="s">
        <v>23</v>
      </c>
      <c r="B19" s="9" t="s">
        <v>10</v>
      </c>
      <c r="C19" s="15">
        <v>768275.7</v>
      </c>
      <c r="D19" s="15">
        <v>1047577.1</v>
      </c>
      <c r="E19" s="15">
        <v>1383337.1</v>
      </c>
      <c r="F19" s="15">
        <v>1350174.1248000001</v>
      </c>
      <c r="G19" s="21">
        <f t="shared" si="0"/>
        <v>175.74083428644172</v>
      </c>
      <c r="H19" s="11">
        <f t="shared" si="1"/>
        <v>97.602683019200455</v>
      </c>
      <c r="I19" s="28" t="s">
        <v>85</v>
      </c>
      <c r="J19" s="20" t="s">
        <v>54</v>
      </c>
    </row>
    <row r="20" spans="1:10" ht="375" customHeight="1" x14ac:dyDescent="0.2">
      <c r="A20" s="51" t="s">
        <v>75</v>
      </c>
      <c r="B20" s="59" t="s">
        <v>15</v>
      </c>
      <c r="C20" s="57">
        <v>31793038.399999999</v>
      </c>
      <c r="D20" s="55">
        <v>37070318.799999997</v>
      </c>
      <c r="E20" s="53">
        <v>36708974.100000001</v>
      </c>
      <c r="F20" s="53">
        <v>36187845.799999997</v>
      </c>
      <c r="G20" s="46">
        <f t="shared" ref="G20:G39" si="2">F20/C20*100</f>
        <v>113.82317520177625</v>
      </c>
      <c r="H20" s="46">
        <f t="shared" ref="H20:H39" si="3">F20/E20*100</f>
        <v>98.580379014187685</v>
      </c>
      <c r="I20" s="42" t="s">
        <v>98</v>
      </c>
      <c r="J20" s="44" t="s">
        <v>54</v>
      </c>
    </row>
    <row r="21" spans="1:10" ht="250.5" customHeight="1" x14ac:dyDescent="0.2">
      <c r="A21" s="52"/>
      <c r="B21" s="60"/>
      <c r="C21" s="58"/>
      <c r="D21" s="56"/>
      <c r="E21" s="54"/>
      <c r="F21" s="54"/>
      <c r="G21" s="47"/>
      <c r="H21" s="47"/>
      <c r="I21" s="43"/>
      <c r="J21" s="45"/>
    </row>
    <row r="22" spans="1:10" ht="140.25" customHeight="1" x14ac:dyDescent="0.2">
      <c r="A22" s="8" t="s">
        <v>58</v>
      </c>
      <c r="B22" s="9" t="s">
        <v>30</v>
      </c>
      <c r="C22" s="15">
        <v>2475856.2000000002</v>
      </c>
      <c r="D22" s="15">
        <v>2841195.5</v>
      </c>
      <c r="E22" s="15">
        <v>2837792.1</v>
      </c>
      <c r="F22" s="15">
        <v>2822088.9670299999</v>
      </c>
      <c r="G22" s="21">
        <f t="shared" si="2"/>
        <v>113.984364965542</v>
      </c>
      <c r="H22" s="11">
        <f t="shared" si="3"/>
        <v>99.446642586326178</v>
      </c>
      <c r="I22" s="28" t="s">
        <v>99</v>
      </c>
      <c r="J22" s="20" t="s">
        <v>54</v>
      </c>
    </row>
    <row r="23" spans="1:10" ht="332.25" customHeight="1" x14ac:dyDescent="0.2">
      <c r="A23" s="8" t="s">
        <v>24</v>
      </c>
      <c r="B23" s="9" t="s">
        <v>31</v>
      </c>
      <c r="C23" s="15">
        <v>15641280.5</v>
      </c>
      <c r="D23" s="15">
        <v>16938654.600000001</v>
      </c>
      <c r="E23" s="15">
        <v>17141136.100000001</v>
      </c>
      <c r="F23" s="15">
        <v>17077239.192370001</v>
      </c>
      <c r="G23" s="21">
        <f t="shared" si="2"/>
        <v>109.18056991798082</v>
      </c>
      <c r="H23" s="11">
        <f t="shared" si="3"/>
        <v>99.627230614953234</v>
      </c>
      <c r="I23" s="28" t="s">
        <v>90</v>
      </c>
      <c r="J23" s="20" t="s">
        <v>54</v>
      </c>
    </row>
    <row r="24" spans="1:10" ht="30" x14ac:dyDescent="0.2">
      <c r="A24" s="8" t="s">
        <v>50</v>
      </c>
      <c r="B24" s="9" t="s">
        <v>32</v>
      </c>
      <c r="C24" s="15">
        <v>17376479.199999999</v>
      </c>
      <c r="D24" s="15">
        <v>17924275.899999999</v>
      </c>
      <c r="E24" s="15">
        <v>17835864.899999999</v>
      </c>
      <c r="F24" s="15">
        <v>17819698.133699998</v>
      </c>
      <c r="G24" s="21">
        <f t="shared" si="2"/>
        <v>102.55068318845626</v>
      </c>
      <c r="H24" s="11">
        <f t="shared" si="3"/>
        <v>99.909358102953561</v>
      </c>
      <c r="I24" s="20" t="s">
        <v>54</v>
      </c>
      <c r="J24" s="20" t="s">
        <v>54</v>
      </c>
    </row>
    <row r="25" spans="1:10" ht="315" customHeight="1" x14ac:dyDescent="0.2">
      <c r="A25" s="8" t="s">
        <v>25</v>
      </c>
      <c r="B25" s="9" t="s">
        <v>33</v>
      </c>
      <c r="C25" s="15">
        <v>1654231.3</v>
      </c>
      <c r="D25" s="15">
        <v>1967933</v>
      </c>
      <c r="E25" s="15">
        <v>1972743.8</v>
      </c>
      <c r="F25" s="15">
        <v>1969920.9028</v>
      </c>
      <c r="G25" s="21">
        <f t="shared" si="2"/>
        <v>119.08376433211004</v>
      </c>
      <c r="H25" s="11">
        <f t="shared" si="3"/>
        <v>99.856905027403968</v>
      </c>
      <c r="I25" s="28" t="s">
        <v>83</v>
      </c>
      <c r="J25" s="20" t="s">
        <v>54</v>
      </c>
    </row>
    <row r="26" spans="1:10" ht="45" x14ac:dyDescent="0.2">
      <c r="A26" s="8" t="s">
        <v>26</v>
      </c>
      <c r="B26" s="9" t="s">
        <v>34</v>
      </c>
      <c r="C26" s="15">
        <v>5800</v>
      </c>
      <c r="D26" s="15">
        <v>5693.4</v>
      </c>
      <c r="E26" s="15">
        <v>5693.4</v>
      </c>
      <c r="F26" s="15">
        <v>5685.1144700000004</v>
      </c>
      <c r="G26" s="21">
        <f t="shared" si="2"/>
        <v>98.019215000000003</v>
      </c>
      <c r="H26" s="11">
        <f t="shared" si="3"/>
        <v>99.854471317666082</v>
      </c>
      <c r="I26" s="20" t="s">
        <v>54</v>
      </c>
      <c r="J26" s="20" t="s">
        <v>54</v>
      </c>
    </row>
    <row r="27" spans="1:10" ht="84.75" customHeight="1" x14ac:dyDescent="0.2">
      <c r="A27" s="8" t="s">
        <v>59</v>
      </c>
      <c r="B27" s="9" t="s">
        <v>35</v>
      </c>
      <c r="C27" s="15">
        <v>135039.9</v>
      </c>
      <c r="D27" s="15">
        <v>148670.39999999999</v>
      </c>
      <c r="E27" s="15">
        <v>148670.39999999999</v>
      </c>
      <c r="F27" s="15">
        <v>148134.94085000001</v>
      </c>
      <c r="G27" s="21">
        <f t="shared" si="2"/>
        <v>109.6971642085043</v>
      </c>
      <c r="H27" s="11">
        <f t="shared" si="3"/>
        <v>99.639834728365585</v>
      </c>
      <c r="I27" s="31" t="s">
        <v>102</v>
      </c>
      <c r="J27" s="20" t="s">
        <v>54</v>
      </c>
    </row>
    <row r="28" spans="1:10" ht="45" x14ac:dyDescent="0.2">
      <c r="A28" s="8" t="s">
        <v>51</v>
      </c>
      <c r="B28" s="9" t="s">
        <v>36</v>
      </c>
      <c r="C28" s="15">
        <v>2024.5</v>
      </c>
      <c r="D28" s="15">
        <v>3295</v>
      </c>
      <c r="E28" s="15">
        <v>3295</v>
      </c>
      <c r="F28" s="15">
        <v>3295</v>
      </c>
      <c r="G28" s="21">
        <f t="shared" si="2"/>
        <v>162.75623610768091</v>
      </c>
      <c r="H28" s="11">
        <f t="shared" si="3"/>
        <v>100</v>
      </c>
      <c r="I28" s="31" t="s">
        <v>103</v>
      </c>
      <c r="J28" s="20" t="s">
        <v>54</v>
      </c>
    </row>
    <row r="29" spans="1:10" ht="30" x14ac:dyDescent="0.2">
      <c r="A29" s="8" t="s">
        <v>52</v>
      </c>
      <c r="B29" s="9" t="s">
        <v>37</v>
      </c>
      <c r="C29" s="15">
        <v>22197.7</v>
      </c>
      <c r="D29" s="15">
        <v>22197.7</v>
      </c>
      <c r="E29" s="15">
        <v>22197.7</v>
      </c>
      <c r="F29" s="15">
        <v>22197.685700000002</v>
      </c>
      <c r="G29" s="21">
        <f t="shared" si="2"/>
        <v>99.999935578911334</v>
      </c>
      <c r="H29" s="11">
        <f t="shared" si="3"/>
        <v>99.999935578911334</v>
      </c>
      <c r="I29" s="20" t="s">
        <v>54</v>
      </c>
      <c r="J29" s="20" t="s">
        <v>54</v>
      </c>
    </row>
    <row r="30" spans="1:10" ht="62.25" customHeight="1" x14ac:dyDescent="0.2">
      <c r="A30" s="8" t="s">
        <v>27</v>
      </c>
      <c r="B30" s="9" t="s">
        <v>38</v>
      </c>
      <c r="C30" s="15">
        <v>603172.1</v>
      </c>
      <c r="D30" s="15">
        <v>1014559.7</v>
      </c>
      <c r="E30" s="15">
        <v>1085919.7</v>
      </c>
      <c r="F30" s="15">
        <v>1085919.7</v>
      </c>
      <c r="G30" s="21">
        <f t="shared" si="2"/>
        <v>180.03480267074687</v>
      </c>
      <c r="H30" s="11">
        <f t="shared" si="3"/>
        <v>100</v>
      </c>
      <c r="I30" s="28" t="s">
        <v>104</v>
      </c>
      <c r="J30" s="20" t="s">
        <v>54</v>
      </c>
    </row>
    <row r="31" spans="1:10" ht="120.75" customHeight="1" x14ac:dyDescent="0.2">
      <c r="A31" s="8" t="s">
        <v>28</v>
      </c>
      <c r="B31" s="9" t="s">
        <v>39</v>
      </c>
      <c r="C31" s="15">
        <v>3344871.1</v>
      </c>
      <c r="D31" s="15">
        <v>4083525.4</v>
      </c>
      <c r="E31" s="15">
        <v>4494014.9000000004</v>
      </c>
      <c r="F31" s="15">
        <v>4354150.4837600002</v>
      </c>
      <c r="G31" s="21">
        <f t="shared" si="2"/>
        <v>130.17393955061527</v>
      </c>
      <c r="H31" s="11">
        <f t="shared" si="3"/>
        <v>96.887762516319199</v>
      </c>
      <c r="I31" s="28" t="s">
        <v>94</v>
      </c>
      <c r="J31" s="20" t="s">
        <v>54</v>
      </c>
    </row>
    <row r="32" spans="1:10" ht="225" x14ac:dyDescent="0.2">
      <c r="A32" s="8" t="s">
        <v>42</v>
      </c>
      <c r="B32" s="9" t="s">
        <v>40</v>
      </c>
      <c r="C32" s="15">
        <v>41060.9</v>
      </c>
      <c r="D32" s="15">
        <v>954442.6</v>
      </c>
      <c r="E32" s="15">
        <v>954442.6</v>
      </c>
      <c r="F32" s="15">
        <v>943866.91445000004</v>
      </c>
      <c r="G32" s="21" t="s">
        <v>80</v>
      </c>
      <c r="H32" s="11">
        <f t="shared" si="3"/>
        <v>98.891951642770351</v>
      </c>
      <c r="I32" s="30" t="s">
        <v>105</v>
      </c>
      <c r="J32" s="20" t="s">
        <v>54</v>
      </c>
    </row>
    <row r="33" spans="1:10" ht="30" x14ac:dyDescent="0.2">
      <c r="A33" s="8" t="s">
        <v>60</v>
      </c>
      <c r="B33" s="9" t="s">
        <v>43</v>
      </c>
      <c r="C33" s="15">
        <v>1353127.9</v>
      </c>
      <c r="D33" s="15">
        <v>1348533.4</v>
      </c>
      <c r="E33" s="15">
        <v>1348533.4</v>
      </c>
      <c r="F33" s="15">
        <v>1348533.37797</v>
      </c>
      <c r="G33" s="21">
        <f t="shared" si="2"/>
        <v>99.660451755521422</v>
      </c>
      <c r="H33" s="11">
        <f t="shared" si="3"/>
        <v>99.999998366373433</v>
      </c>
      <c r="I33" s="20" t="s">
        <v>54</v>
      </c>
      <c r="J33" s="20" t="s">
        <v>54</v>
      </c>
    </row>
    <row r="34" spans="1:10" ht="60.75" customHeight="1" x14ac:dyDescent="0.2">
      <c r="A34" s="8" t="s">
        <v>55</v>
      </c>
      <c r="B34" s="9" t="s">
        <v>56</v>
      </c>
      <c r="C34" s="15">
        <v>16216.9</v>
      </c>
      <c r="D34" s="15">
        <v>24904.5</v>
      </c>
      <c r="E34" s="15">
        <v>24904.6</v>
      </c>
      <c r="F34" s="15">
        <v>24006.548350000001</v>
      </c>
      <c r="G34" s="21">
        <f t="shared" si="2"/>
        <v>148.03413938545594</v>
      </c>
      <c r="H34" s="11">
        <f t="shared" si="3"/>
        <v>96.39403303004265</v>
      </c>
      <c r="I34" s="28" t="s">
        <v>106</v>
      </c>
      <c r="J34" s="20" t="s">
        <v>54</v>
      </c>
    </row>
    <row r="35" spans="1:10" ht="107.25" customHeight="1" x14ac:dyDescent="0.2">
      <c r="A35" s="8" t="s">
        <v>61</v>
      </c>
      <c r="B35" s="9" t="s">
        <v>62</v>
      </c>
      <c r="C35" s="15">
        <v>345594</v>
      </c>
      <c r="D35" s="15">
        <v>512887.5</v>
      </c>
      <c r="E35" s="15">
        <v>512653</v>
      </c>
      <c r="F35" s="15">
        <v>476899.2574</v>
      </c>
      <c r="G35" s="21">
        <f t="shared" si="2"/>
        <v>137.99407900600127</v>
      </c>
      <c r="H35" s="11">
        <f t="shared" si="3"/>
        <v>93.025742051641174</v>
      </c>
      <c r="I35" s="32" t="s">
        <v>86</v>
      </c>
      <c r="J35" s="12" t="s">
        <v>81</v>
      </c>
    </row>
    <row r="36" spans="1:10" ht="228.75" customHeight="1" x14ac:dyDescent="0.2">
      <c r="A36" s="10" t="s">
        <v>67</v>
      </c>
      <c r="B36" s="9" t="s">
        <v>68</v>
      </c>
      <c r="C36" s="15">
        <v>12380192.4</v>
      </c>
      <c r="D36" s="15">
        <v>15913011.5</v>
      </c>
      <c r="E36" s="15">
        <v>15913011.6</v>
      </c>
      <c r="F36" s="15">
        <v>15254558.40027</v>
      </c>
      <c r="G36" s="21">
        <f t="shared" si="2"/>
        <v>123.21745823812884</v>
      </c>
      <c r="H36" s="11">
        <f t="shared" si="3"/>
        <v>95.862171056734482</v>
      </c>
      <c r="I36" s="28" t="s">
        <v>82</v>
      </c>
      <c r="J36" s="20" t="s">
        <v>54</v>
      </c>
    </row>
    <row r="37" spans="1:10" ht="120" x14ac:dyDescent="0.2">
      <c r="A37" s="10" t="s">
        <v>71</v>
      </c>
      <c r="B37" s="9" t="s">
        <v>69</v>
      </c>
      <c r="C37" s="15">
        <v>124378.9</v>
      </c>
      <c r="D37" s="15">
        <v>183002</v>
      </c>
      <c r="E37" s="15">
        <v>183002</v>
      </c>
      <c r="F37" s="15">
        <v>183001.9497</v>
      </c>
      <c r="G37" s="21">
        <f t="shared" si="2"/>
        <v>147.13263238378858</v>
      </c>
      <c r="H37" s="11">
        <v>99.9</v>
      </c>
      <c r="I37" s="12" t="s">
        <v>95</v>
      </c>
      <c r="J37" s="20" t="s">
        <v>54</v>
      </c>
    </row>
    <row r="38" spans="1:10" ht="120.75" customHeight="1" x14ac:dyDescent="0.2">
      <c r="A38" s="10" t="s">
        <v>72</v>
      </c>
      <c r="B38" s="9" t="s">
        <v>70</v>
      </c>
      <c r="C38" s="15">
        <v>676659</v>
      </c>
      <c r="D38" s="15">
        <v>1119607.7</v>
      </c>
      <c r="E38" s="15">
        <v>1190939.7</v>
      </c>
      <c r="F38" s="15">
        <v>1051614.4530799999</v>
      </c>
      <c r="G38" s="21">
        <f t="shared" si="2"/>
        <v>155.41276375249572</v>
      </c>
      <c r="H38" s="11">
        <f t="shared" si="3"/>
        <v>88.301234149806234</v>
      </c>
      <c r="I38" s="28" t="s">
        <v>107</v>
      </c>
      <c r="J38" s="29" t="s">
        <v>96</v>
      </c>
    </row>
    <row r="39" spans="1:10" ht="15" x14ac:dyDescent="0.2">
      <c r="A39" s="8" t="s">
        <v>29</v>
      </c>
      <c r="B39" s="9" t="s">
        <v>41</v>
      </c>
      <c r="C39" s="15">
        <v>13631044.800000001</v>
      </c>
      <c r="D39" s="15">
        <v>11663528.800000001</v>
      </c>
      <c r="E39" s="15">
        <v>10820266.9</v>
      </c>
      <c r="F39" s="15">
        <v>10587699.6</v>
      </c>
      <c r="G39" s="21">
        <f t="shared" si="2"/>
        <v>77.673426764762738</v>
      </c>
      <c r="H39" s="11">
        <f t="shared" si="3"/>
        <v>97.850632501495866</v>
      </c>
      <c r="I39" s="20" t="s">
        <v>54</v>
      </c>
      <c r="J39" s="20" t="s">
        <v>54</v>
      </c>
    </row>
    <row r="40" spans="1:10" ht="14.25" x14ac:dyDescent="0.2">
      <c r="A40" s="18" t="s">
        <v>16</v>
      </c>
      <c r="B40" s="19" t="s">
        <v>2</v>
      </c>
      <c r="C40" s="16">
        <f>SUM(C7:C39)</f>
        <v>127004498.80000003</v>
      </c>
      <c r="D40" s="17">
        <f>SUM(D7:D39)</f>
        <v>144489112.30000004</v>
      </c>
      <c r="E40" s="17">
        <f>SUM(E7:E39)</f>
        <v>145806828.20000002</v>
      </c>
      <c r="F40" s="17">
        <f>SUM(F7:F39)</f>
        <v>143609391.29966</v>
      </c>
      <c r="G40" s="22">
        <f t="shared" ref="G40" si="4">F40/C40*100</f>
        <v>113.07425536618862</v>
      </c>
      <c r="H40" s="17">
        <f>F40/E40*100</f>
        <v>98.492912213050914</v>
      </c>
      <c r="I40" s="23" t="s">
        <v>54</v>
      </c>
      <c r="J40" s="23" t="s">
        <v>54</v>
      </c>
    </row>
  </sheetData>
  <autoFilter ref="A5:J40" xr:uid="{00000000-0009-0000-0000-000000000000}"/>
  <mergeCells count="21">
    <mergeCell ref="A20:A21"/>
    <mergeCell ref="F20:F21"/>
    <mergeCell ref="E20:E21"/>
    <mergeCell ref="D20:D21"/>
    <mergeCell ref="C20:C21"/>
    <mergeCell ref="B20:B21"/>
    <mergeCell ref="I20:I21"/>
    <mergeCell ref="J20:J21"/>
    <mergeCell ref="H20:H21"/>
    <mergeCell ref="G20:G21"/>
    <mergeCell ref="J3:J5"/>
    <mergeCell ref="A1:I1"/>
    <mergeCell ref="A3:A5"/>
    <mergeCell ref="B3:B5"/>
    <mergeCell ref="C3:C5"/>
    <mergeCell ref="D3:D5"/>
    <mergeCell ref="E3:E5"/>
    <mergeCell ref="F3:F5"/>
    <mergeCell ref="G3:G5"/>
    <mergeCell ref="H3:H5"/>
    <mergeCell ref="I3:I5"/>
  </mergeCells>
  <pageMargins left="0.39370078740157483" right="0.19685039370078741" top="0.78740157480314965" bottom="0.78740157480314965" header="0.39370078740157483" footer="0.39370078740157483"/>
  <pageSetup paperSize="9" scale="51" fitToHeight="0" orientation="landscape" useFirstPageNumber="1" r:id="rId1"/>
  <headerFooter differentFirst="1" scaleWithDoc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 по ГП 2024</vt:lpstr>
      <vt:lpstr>'отч по ГП 2024'!Заголовки_для_печати</vt:lpstr>
      <vt:lpstr>'отч по ГП 2024'!Область_печати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NKorshunova</dc:creator>
  <cp:lastModifiedBy>Веретельникова Анна Александровна</cp:lastModifiedBy>
  <cp:lastPrinted>2025-04-08T07:54:58Z</cp:lastPrinted>
  <dcterms:created xsi:type="dcterms:W3CDTF">2016-04-27T00:02:02Z</dcterms:created>
  <dcterms:modified xsi:type="dcterms:W3CDTF">2025-04-08T07:55:08Z</dcterms:modified>
</cp:coreProperties>
</file>