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V:\5. Управление конс. бюдж. отчетности, исполн. бюджета и аудита\3. Отдел исполнения бюджета\Общий доступ\ИСПОЛНЕНИЕ_9 месяцев 2024\"/>
    </mc:Choice>
  </mc:AlternateContent>
  <xr:revisionPtr revIDLastSave="0" documentId="13_ncr:1_{28438F21-7551-489A-A7CE-3210AD154F1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финанс" sheetId="1" r:id="rId1"/>
  </sheets>
  <definedNames>
    <definedName name="_xlnm._FilterDatabase" localSheetId="0" hidden="1">финанс!$A$5:$H$31</definedName>
    <definedName name="Print_Titles" localSheetId="0">финанс!$5:$5</definedName>
    <definedName name="_xlnm.Print_Area" localSheetId="0">финанс!$A$1:$F$31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E12" i="1"/>
  <c r="F9" i="1"/>
  <c r="F8" i="1"/>
  <c r="E8" i="1"/>
  <c r="F31" i="1" l="1"/>
  <c r="E31" i="1"/>
</calcChain>
</file>

<file path=xl/sharedStrings.xml><?xml version="1.0" encoding="utf-8"?>
<sst xmlns="http://schemas.openxmlformats.org/spreadsheetml/2006/main" count="85" uniqueCount="65">
  <si>
    <t>Отчет об использовании бюджетных ассигнований резервного фонда Правительства Забайкальского края за девять месяцев 2024 года</t>
  </si>
  <si>
    <t>(тыс. рублей)</t>
  </si>
  <si>
    <t>№                        п/п</t>
  </si>
  <si>
    <t>Наименование                                          получателей средств</t>
  </si>
  <si>
    <t>Дата, номер распоряжения</t>
  </si>
  <si>
    <t>Цель выделения средств</t>
  </si>
  <si>
    <t>Сумма по распоряжению</t>
  </si>
  <si>
    <t>Профинансировано из бюджета края с учетом возвратов</t>
  </si>
  <si>
    <t>Министерство труда и социальной защиты населения Забайкальского края</t>
  </si>
  <si>
    <t>№ 148-р от 04.04.2024</t>
  </si>
  <si>
    <t>для обеспечения выплат в соответствии с решениями суда на оказание единовременной материальной помощи и финансовой помощи гражданам Российской Федерации в связи с частичной утратой ими имущества первой необходимости в результате чрезвычайной ситуации на территории Забайкальского края в 2021 году.  (с последующим восстановлением из федерального бюджета)</t>
  </si>
  <si>
    <t>Департамент по гражданской обороне и пожарной безопасности Забайкальского края</t>
  </si>
  <si>
    <t>№ 233-р от 03.06.2024</t>
  </si>
  <si>
    <t>на привлечение дополнительных сил и средств МЧС России на период с 1 по 10 июня 2024 года в связи с ухудшением пожароопасной обстановки на территории Забайкальского края</t>
  </si>
  <si>
    <t>Министерство природных ресурсов Забайкальского края</t>
  </si>
  <si>
    <t xml:space="preserve">№ 237-р от 06.06.2024.     </t>
  </si>
  <si>
    <t>на проведение мероприятий, связанных с ликвидацией чрезвычайных ситуаций (приобретение краевым государственным специализированным автономным учреждением «Забайкальское лесохозяйственное объединение» 15 трубок спутниковой связи с услугой подвижной радиосвязи для обеспечения бесперебойной связи на пожарах)</t>
  </si>
  <si>
    <t>№ 238-р от 06.06.2024</t>
  </si>
  <si>
    <t>на реализацию мероприятий, направленных на тушение лесных пожаров в режиме чрезвычайной ситуации</t>
  </si>
  <si>
    <t>№ 250-р от 07.06.2024</t>
  </si>
  <si>
    <t>для оказание материальной помощи пострадавшему от пожара в селе Неляты Каларского муниципального округа Забайкальского края пенсионеру, ветерану труда Образееву Анатолию Ивановичу</t>
  </si>
  <si>
    <t>№ 256-р от 13.06.2024</t>
  </si>
  <si>
    <t>на финансовое обеспечение непредвиденных расходов, возникших в 2024 году в связи с лесными пожарами, в целях оперативного выявления лесных пожаров и лиц, виновных в их возникновении (приобретение фотоловушек и изготовление информационных табличек)</t>
  </si>
  <si>
    <t>№ 265-р от 19.06.2024 утратило силу № 392-р от 19.09.2024</t>
  </si>
  <si>
    <t>на привлечение дополнительных сил и средств МЧС России на период с 11 по 16 июня 2024 года в связи с ухудшением пожароопасной обстановки на территории Забайкальского края</t>
  </si>
  <si>
    <t>№ 285-р от 10.07.2024</t>
  </si>
  <si>
    <t>№ 296-р от 22.07.2024</t>
  </si>
  <si>
    <t>на финансовое обеспечение мероприятий, направленных на тушение лесных пожаров (приобретение топлива для реактивных двигателей ТС-1)</t>
  </si>
  <si>
    <t>Министерство физической культуры и спорта Забайкальского края</t>
  </si>
  <si>
    <t>№ 293-р от 18.07.2024</t>
  </si>
  <si>
    <t>для оказания материальной помощи в целях восстановления поврежденных в результате пожара помещения и спортивного инвентаря спортивного клуба Забайкальского краевого регионального отделения общероссийской физкультурно-спортивной общественной организации «Всероссийская Федерация Самбо», расположенного по адресу: г. Чита, ул. Николая Островского, 13 пом. 3</t>
  </si>
  <si>
    <t>Министерство здравоохранения Забайкальского рая</t>
  </si>
  <si>
    <t>№ 303-р от 29.07.2024</t>
  </si>
  <si>
    <t>на финансовое обеспечение непредвиденных расходов: 582,1 тыс. рублей для прокладки воздушной кабельной линии ГУЗ «Городская клиническая больница № 1»; 589,8 тыс. рублей для проведения ремонта кровли здания ГУЗ «Петровск-Забайкальская ЦРБ»</t>
  </si>
  <si>
    <t>№ 318-р от 09.08.2024</t>
  </si>
  <si>
    <t>на финансовое обеспечение непредвиденных расходов в связи с увеличением стоимости строительства физкультурно-оздоровительного комплекса в г. Могоча, для заключения соответствующего контракта</t>
  </si>
  <si>
    <t>№ 321-р от 13.08.2024</t>
  </si>
  <si>
    <t xml:space="preserve">на оказание гражданам единовременной материальной помощи, пострадавшим в результате чрезвычайной ситуации 2024 года в Забайкальском крае </t>
  </si>
  <si>
    <t>№ 326-р от 15.08.2024</t>
  </si>
  <si>
    <t>на финансовое обеспечение приобретения и монтажа оборудования, отвечающего за комплексную безопасность Государственного учреждения социального обслуживания «Хохотуйский центр помощи детям, оставшимся без попечения родителей «Берёзка» Забайкальского края, пострадавшего в результате неблагоприятных погодно-климатических условий 14 июня 2024 года</t>
  </si>
  <si>
    <t>№ 327-р от 15.08.2024</t>
  </si>
  <si>
    <t>на финансовое обеспечение устранения нанесенного в результате чрезвычайной ситуации ущерба стационарному отделению для граждан пожилого возраста и инвалидов Государственного учреждения социального обслуживания «Дульдургинский комплексный центр социального обслуживания населения «Наран» Забайкальского края</t>
  </si>
  <si>
    <t>№ 334-р от 19.08.2024</t>
  </si>
  <si>
    <t>на оказание гражданам финансовой помощи в связи с частичной или полной утратой ими имущества первой необходимости, в результате чрезвычайной ситуации в Забайкальском крае, а так же на оплату услуг почтовой связи и банковских услуг при осуществлении социальных выплат</t>
  </si>
  <si>
    <t>№ 341-р от 27.08.2024</t>
  </si>
  <si>
    <t>№ 350-р от 02.09.2024</t>
  </si>
  <si>
    <t>на оказание гражданам единовременной материальной, финансовой помощи в связи с частичной утратой ими имущества первой необходимости, пострадавшим в результате чрезвычайной ситуации 2024 года в Забайкальском крае, а так же на оплату услуг почтовой связи и банковских услуг при осуществлении социальных выплат</t>
  </si>
  <si>
    <t>№ 378-р от 12.09.2024</t>
  </si>
  <si>
    <t>Министерство сельского хозяйства Забайкальского края</t>
  </si>
  <si>
    <t>№ 381-р от 13.09.2024</t>
  </si>
  <si>
    <t>на приобретение овощных и продовольственных наборов для оказания адресной продовольственной помощи гражданам Российской Федерации, проживающим на территории муниципального района «Агинский район» Забайкальского края, Акшинского муниципального округа Забайкальского края, Петровск-Забайкальского муниципального округа Забайкальского края, у которых в результате паводка, вызванного обильными осадками в июле 2024 года,  пострадали сельскохозяйственные культуры</t>
  </si>
  <si>
    <t>№ 382-р от 13.09.2024</t>
  </si>
  <si>
    <t>на приобретение грунта для рекультивацию земель на приусадебных участках, пострадавших в результате паводка</t>
  </si>
  <si>
    <t>№ 383-р от 13.09.2024</t>
  </si>
  <si>
    <t>на проведение обследования сенокосных угодий, пострадавших в результате атмосферной, почвенной засухи</t>
  </si>
  <si>
    <t>Министерство строительства, дорожного хозяйства и транспорта Забайкальского края</t>
  </si>
  <si>
    <t>№ 395-р от 20.09.2024</t>
  </si>
  <si>
    <t>для предоставления бюджету городского округа «Город Петровск-Забайкальский» Забайкальского края с целью проведения восстановительных работ двух пешеходных мостов</t>
  </si>
  <si>
    <t>Департамент по развитию муниципальных образований Забайкальского края</t>
  </si>
  <si>
    <t>№ 398-р от 24.09.2024</t>
  </si>
  <si>
    <t>для предоставления бюджету городского округа «Город Петровск-Забайкальский» Забайкальского края, преобразованного в Петровск-Забайкальский муниципальный округ Забайкальского края, с целью восстановления и расчистки общественной территории ул. Дамская, пострадавшей в результате проливных дождей и паводка</t>
  </si>
  <si>
    <t>№ 404-р от 26.09.2024</t>
  </si>
  <si>
    <t>на возмещение ущерба гражданам Российской Федерации, проживающим на территории Петровск-Забайкальского муниципального округа Забайкальского края, которые в результате паводка утратили сельскохозяйственных животных</t>
  </si>
  <si>
    <t>Итого:</t>
  </si>
  <si>
    <t>Приложение № 2                                               к пояснительной записке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</si>
</sst>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"/>
    <numFmt numFmtId="165" formatCode="#,##0.0"/>
    <numFmt numFmtId="166" formatCode="_-* #,##0.0_р_._-;\-* #,##0.0_р_._-;_-* &quot;-&quot;?_р_._-;_-@_-"/>
    <numFmt numFmtId="167" formatCode="_-* #,##0.00_р_._-;\-* #,##0.00_р_._-;_-* &quot;-&quot;??_р_._-;_-@_-"/>
    <numFmt numFmtId="168" formatCode="_-* #,##0.0\ _₽_-;\-* #,##0.0\ _₽_-;_-* &quot;-&quot;?\ _₽_-;_-@_-"/>
  </numFmts>
  <fonts count="6" x14ac:knownFonts="1">
    <font>
      <sz val="10"/>
      <color theme="1"/>
      <name val="Arial Cyr"/>
    </font>
    <font>
      <sz val="14"/>
      <name val="Times New Roman"/>
    </font>
    <font>
      <sz val="12"/>
      <name val="Times New Roman"/>
    </font>
    <font>
      <b/>
      <sz val="14"/>
      <name val="Times New Roman"/>
    </font>
    <font>
      <b/>
      <sz val="12"/>
      <name val="Times New Roman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4" fillId="0" borderId="1" xfId="1" applyFont="1" applyBorder="1" applyAlignment="1">
      <alignment horizontal="center" vertical="center" wrapText="1" shrinkToFit="1"/>
    </xf>
    <xf numFmtId="0" fontId="2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64" fontId="1" fillId="0" borderId="1" xfId="1" applyNumberFormat="1" applyFont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Border="1" applyAlignment="1">
      <alignment horizontal="center" vertical="center"/>
    </xf>
    <xf numFmtId="164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top"/>
    </xf>
    <xf numFmtId="1" fontId="2" fillId="0" borderId="1" xfId="1" applyNumberFormat="1" applyFont="1" applyBorder="1" applyAlignment="1">
      <alignment vertical="center" wrapText="1"/>
    </xf>
    <xf numFmtId="164" fontId="4" fillId="0" borderId="1" xfId="1" applyNumberFormat="1" applyFont="1" applyBorder="1" applyAlignment="1">
      <alignment horizontal="left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7" fontId="2" fillId="0" borderId="0" xfId="0" applyNumberFormat="1" applyFont="1"/>
    <xf numFmtId="166" fontId="2" fillId="0" borderId="0" xfId="0" applyNumberFormat="1" applyFont="1"/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168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5"/>
  <sheetViews>
    <sheetView tabSelected="1" view="pageBreakPreview" zoomScale="80" workbookViewId="0">
      <selection activeCell="F6" sqref="F6:F30"/>
    </sheetView>
  </sheetViews>
  <sheetFormatPr defaultColWidth="9.140625" defaultRowHeight="15.75" x14ac:dyDescent="0.25"/>
  <cols>
    <col min="1" max="1" width="5.5703125" style="1" customWidth="1"/>
    <col min="2" max="2" width="42.85546875" style="1" customWidth="1"/>
    <col min="3" max="3" width="18.28515625" style="1" customWidth="1"/>
    <col min="4" max="4" width="74.140625" style="1" customWidth="1"/>
    <col min="5" max="5" width="23.140625" style="1" customWidth="1"/>
    <col min="6" max="6" width="26" style="1" customWidth="1"/>
    <col min="7" max="7" width="9.140625" style="1"/>
    <col min="8" max="8" width="38.7109375" style="1" customWidth="1"/>
    <col min="9" max="16384" width="9.140625" style="1"/>
  </cols>
  <sheetData>
    <row r="1" spans="1:6" ht="36" customHeight="1" x14ac:dyDescent="0.3">
      <c r="E1" s="22" t="s">
        <v>64</v>
      </c>
      <c r="F1" s="22"/>
    </row>
    <row r="2" spans="1:6" ht="21.75" customHeight="1" x14ac:dyDescent="0.3">
      <c r="A2" s="23" t="s">
        <v>0</v>
      </c>
      <c r="B2" s="23"/>
      <c r="C2" s="23"/>
      <c r="D2" s="23"/>
      <c r="E2" s="23"/>
      <c r="F2" s="23"/>
    </row>
    <row r="3" spans="1:6" ht="18.75" x14ac:dyDescent="0.3">
      <c r="A3" s="2"/>
      <c r="B3" s="2"/>
      <c r="C3" s="2"/>
      <c r="D3" s="2"/>
      <c r="E3" s="2"/>
      <c r="F3" s="3" t="s">
        <v>1</v>
      </c>
    </row>
    <row r="4" spans="1:6" ht="106.5" customHeight="1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spans="1:6" ht="21.75" customHeight="1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</row>
    <row r="6" spans="1:6" ht="132" customHeight="1" x14ac:dyDescent="0.25">
      <c r="A6" s="5">
        <v>1</v>
      </c>
      <c r="B6" s="6" t="s">
        <v>8</v>
      </c>
      <c r="C6" s="7" t="s">
        <v>9</v>
      </c>
      <c r="D6" s="6" t="s">
        <v>10</v>
      </c>
      <c r="E6" s="8">
        <v>120</v>
      </c>
      <c r="F6" s="8">
        <v>120</v>
      </c>
    </row>
    <row r="7" spans="1:6" ht="57" customHeight="1" x14ac:dyDescent="0.25">
      <c r="A7" s="5">
        <v>2</v>
      </c>
      <c r="B7" s="6" t="s">
        <v>11</v>
      </c>
      <c r="C7" s="7" t="s">
        <v>12</v>
      </c>
      <c r="D7" s="6" t="s">
        <v>13</v>
      </c>
      <c r="E7" s="8">
        <v>14687.8</v>
      </c>
      <c r="F7" s="8">
        <v>14687.8</v>
      </c>
    </row>
    <row r="8" spans="1:6" ht="116.25" customHeight="1" x14ac:dyDescent="0.25">
      <c r="A8" s="5">
        <v>3</v>
      </c>
      <c r="B8" s="6" t="s">
        <v>14</v>
      </c>
      <c r="C8" s="9" t="s">
        <v>15</v>
      </c>
      <c r="D8" s="6" t="s">
        <v>16</v>
      </c>
      <c r="E8" s="10">
        <f>4891.5</f>
        <v>4891.5</v>
      </c>
      <c r="F8" s="10">
        <f>4891.5-256.5+256.5-256.5</f>
        <v>4635</v>
      </c>
    </row>
    <row r="9" spans="1:6" ht="37.5" customHeight="1" x14ac:dyDescent="0.25">
      <c r="A9" s="5">
        <v>4</v>
      </c>
      <c r="B9" s="6" t="s">
        <v>14</v>
      </c>
      <c r="C9" s="7" t="s">
        <v>17</v>
      </c>
      <c r="D9" s="6" t="s">
        <v>18</v>
      </c>
      <c r="E9" s="8">
        <v>8144.7</v>
      </c>
      <c r="F9" s="8">
        <f>8144.7</f>
        <v>8144.7</v>
      </c>
    </row>
    <row r="10" spans="1:6" ht="71.25" customHeight="1" x14ac:dyDescent="0.25">
      <c r="A10" s="5">
        <v>5</v>
      </c>
      <c r="B10" s="6" t="s">
        <v>8</v>
      </c>
      <c r="C10" s="7" t="s">
        <v>19</v>
      </c>
      <c r="D10" s="6" t="s">
        <v>20</v>
      </c>
      <c r="E10" s="8">
        <v>300</v>
      </c>
      <c r="F10" s="8">
        <v>300</v>
      </c>
    </row>
    <row r="11" spans="1:6" ht="95.25" customHeight="1" x14ac:dyDescent="0.25">
      <c r="A11" s="5">
        <v>6</v>
      </c>
      <c r="B11" s="6" t="s">
        <v>14</v>
      </c>
      <c r="C11" s="7" t="s">
        <v>21</v>
      </c>
      <c r="D11" s="6" t="s">
        <v>22</v>
      </c>
      <c r="E11" s="8">
        <v>8334</v>
      </c>
      <c r="F11" s="21">
        <v>0</v>
      </c>
    </row>
    <row r="12" spans="1:6" ht="93" customHeight="1" x14ac:dyDescent="0.25">
      <c r="A12" s="5">
        <v>7</v>
      </c>
      <c r="B12" s="6" t="s">
        <v>11</v>
      </c>
      <c r="C12" s="7" t="s">
        <v>23</v>
      </c>
      <c r="D12" s="19" t="s">
        <v>24</v>
      </c>
      <c r="E12" s="8">
        <f>330.8-330.8</f>
        <v>0</v>
      </c>
      <c r="F12" s="21">
        <v>0</v>
      </c>
    </row>
    <row r="13" spans="1:6" ht="47.25" customHeight="1" x14ac:dyDescent="0.25">
      <c r="A13" s="5">
        <v>8</v>
      </c>
      <c r="B13" s="6" t="s">
        <v>14</v>
      </c>
      <c r="C13" s="7" t="s">
        <v>25</v>
      </c>
      <c r="D13" s="6" t="s">
        <v>18</v>
      </c>
      <c r="E13" s="8">
        <v>3118.3</v>
      </c>
      <c r="F13" s="8">
        <v>3118.3</v>
      </c>
    </row>
    <row r="14" spans="1:6" ht="142.5" customHeight="1" x14ac:dyDescent="0.25">
      <c r="A14" s="5">
        <v>9</v>
      </c>
      <c r="B14" s="6" t="s">
        <v>28</v>
      </c>
      <c r="C14" s="7" t="s">
        <v>29</v>
      </c>
      <c r="D14" s="11" t="s">
        <v>30</v>
      </c>
      <c r="E14" s="8">
        <v>475</v>
      </c>
      <c r="F14" s="8">
        <v>475</v>
      </c>
    </row>
    <row r="15" spans="1:6" ht="63" customHeight="1" x14ac:dyDescent="0.25">
      <c r="A15" s="5">
        <v>10</v>
      </c>
      <c r="B15" s="6" t="s">
        <v>14</v>
      </c>
      <c r="C15" s="7" t="s">
        <v>26</v>
      </c>
      <c r="D15" s="6" t="s">
        <v>27</v>
      </c>
      <c r="E15" s="8">
        <v>16489.599999999999</v>
      </c>
      <c r="F15" s="8">
        <f>1521.6+14967.95</f>
        <v>16489.55</v>
      </c>
    </row>
    <row r="16" spans="1:6" ht="93.75" x14ac:dyDescent="0.25">
      <c r="A16" s="5">
        <v>11</v>
      </c>
      <c r="B16" s="6" t="s">
        <v>31</v>
      </c>
      <c r="C16" s="7" t="s">
        <v>32</v>
      </c>
      <c r="D16" s="20" t="s">
        <v>33</v>
      </c>
      <c r="E16" s="8">
        <v>1171.9000000000001</v>
      </c>
      <c r="F16" s="8">
        <v>1171.9000000000001</v>
      </c>
    </row>
    <row r="17" spans="1:6" ht="75" customHeight="1" x14ac:dyDescent="0.25">
      <c r="A17" s="5">
        <v>12</v>
      </c>
      <c r="B17" s="6" t="s">
        <v>28</v>
      </c>
      <c r="C17" s="7" t="s">
        <v>34</v>
      </c>
      <c r="D17" s="11" t="s">
        <v>35</v>
      </c>
      <c r="E17" s="8">
        <v>10333.1</v>
      </c>
      <c r="F17" s="21">
        <v>0</v>
      </c>
    </row>
    <row r="18" spans="1:6" ht="59.25" customHeight="1" x14ac:dyDescent="0.25">
      <c r="A18" s="5">
        <v>13</v>
      </c>
      <c r="B18" s="6" t="s">
        <v>8</v>
      </c>
      <c r="C18" s="7" t="s">
        <v>36</v>
      </c>
      <c r="D18" s="11" t="s">
        <v>37</v>
      </c>
      <c r="E18" s="8">
        <v>8250</v>
      </c>
      <c r="F18" s="8">
        <v>8250</v>
      </c>
    </row>
    <row r="19" spans="1:6" ht="130.5" customHeight="1" x14ac:dyDescent="0.25">
      <c r="A19" s="5">
        <v>14</v>
      </c>
      <c r="B19" s="6" t="s">
        <v>8</v>
      </c>
      <c r="C19" s="7" t="s">
        <v>38</v>
      </c>
      <c r="D19" s="11" t="s">
        <v>39</v>
      </c>
      <c r="E19" s="8">
        <v>180</v>
      </c>
      <c r="F19" s="8">
        <v>180</v>
      </c>
    </row>
    <row r="20" spans="1:6" ht="113.25" customHeight="1" x14ac:dyDescent="0.25">
      <c r="A20" s="5">
        <v>15</v>
      </c>
      <c r="B20" s="6" t="s">
        <v>8</v>
      </c>
      <c r="C20" s="7" t="s">
        <v>40</v>
      </c>
      <c r="D20" s="19" t="s">
        <v>41</v>
      </c>
      <c r="E20" s="8">
        <v>295.39999999999998</v>
      </c>
      <c r="F20" s="8">
        <v>295.39999999999998</v>
      </c>
    </row>
    <row r="21" spans="1:6" ht="95.25" customHeight="1" x14ac:dyDescent="0.25">
      <c r="A21" s="5">
        <v>16</v>
      </c>
      <c r="B21" s="6" t="s">
        <v>8</v>
      </c>
      <c r="C21" s="7" t="s">
        <v>42</v>
      </c>
      <c r="D21" s="11" t="s">
        <v>43</v>
      </c>
      <c r="E21" s="8">
        <v>7145</v>
      </c>
      <c r="F21" s="8">
        <v>7145</v>
      </c>
    </row>
    <row r="22" spans="1:6" ht="60.75" customHeight="1" x14ac:dyDescent="0.25">
      <c r="A22" s="5">
        <v>17</v>
      </c>
      <c r="B22" s="6" t="s">
        <v>8</v>
      </c>
      <c r="C22" s="7" t="s">
        <v>44</v>
      </c>
      <c r="D22" s="11" t="s">
        <v>37</v>
      </c>
      <c r="E22" s="8">
        <v>150</v>
      </c>
      <c r="F22" s="8">
        <v>150</v>
      </c>
    </row>
    <row r="23" spans="1:6" ht="117.75" customHeight="1" x14ac:dyDescent="0.25">
      <c r="A23" s="5">
        <v>18</v>
      </c>
      <c r="B23" s="6" t="s">
        <v>8</v>
      </c>
      <c r="C23" s="7" t="s">
        <v>45</v>
      </c>
      <c r="D23" s="11" t="s">
        <v>46</v>
      </c>
      <c r="E23" s="8">
        <v>3428.1</v>
      </c>
      <c r="F23" s="8">
        <v>3428.1</v>
      </c>
    </row>
    <row r="24" spans="1:6" ht="63" customHeight="1" x14ac:dyDescent="0.25">
      <c r="A24" s="5">
        <v>19</v>
      </c>
      <c r="B24" s="6" t="s">
        <v>8</v>
      </c>
      <c r="C24" s="7" t="s">
        <v>47</v>
      </c>
      <c r="D24" s="11" t="s">
        <v>37</v>
      </c>
      <c r="E24" s="8">
        <v>285</v>
      </c>
      <c r="F24" s="8">
        <v>285</v>
      </c>
    </row>
    <row r="25" spans="1:6" ht="171.75" customHeight="1" x14ac:dyDescent="0.25">
      <c r="A25" s="5">
        <v>20</v>
      </c>
      <c r="B25" s="6" t="s">
        <v>48</v>
      </c>
      <c r="C25" s="7" t="s">
        <v>49</v>
      </c>
      <c r="D25" s="19" t="s">
        <v>50</v>
      </c>
      <c r="E25" s="8">
        <v>3519.6</v>
      </c>
      <c r="F25" s="8">
        <v>3519.6</v>
      </c>
    </row>
    <row r="26" spans="1:6" ht="48" customHeight="1" x14ac:dyDescent="0.25">
      <c r="A26" s="5">
        <v>21</v>
      </c>
      <c r="B26" s="6" t="s">
        <v>48</v>
      </c>
      <c r="C26" s="7" t="s">
        <v>51</v>
      </c>
      <c r="D26" s="6" t="s">
        <v>52</v>
      </c>
      <c r="E26" s="8">
        <v>1801.6</v>
      </c>
      <c r="F26" s="8">
        <v>1801.6</v>
      </c>
    </row>
    <row r="27" spans="1:6" ht="42.75" customHeight="1" x14ac:dyDescent="0.25">
      <c r="A27" s="5">
        <v>22</v>
      </c>
      <c r="B27" s="6" t="s">
        <v>48</v>
      </c>
      <c r="C27" s="7" t="s">
        <v>53</v>
      </c>
      <c r="D27" s="6" t="s">
        <v>54</v>
      </c>
      <c r="E27" s="8">
        <v>904.8</v>
      </c>
      <c r="F27" s="8">
        <v>904.8</v>
      </c>
    </row>
    <row r="28" spans="1:6" ht="80.25" customHeight="1" x14ac:dyDescent="0.25">
      <c r="A28" s="5">
        <v>23</v>
      </c>
      <c r="B28" s="6" t="s">
        <v>55</v>
      </c>
      <c r="C28" s="7" t="s">
        <v>56</v>
      </c>
      <c r="D28" s="6" t="s">
        <v>57</v>
      </c>
      <c r="E28" s="8">
        <v>2598.9</v>
      </c>
      <c r="F28" s="21">
        <v>0</v>
      </c>
    </row>
    <row r="29" spans="1:6" ht="114.75" customHeight="1" x14ac:dyDescent="0.25">
      <c r="A29" s="5">
        <v>24</v>
      </c>
      <c r="B29" s="6" t="s">
        <v>58</v>
      </c>
      <c r="C29" s="7" t="s">
        <v>59</v>
      </c>
      <c r="D29" s="19" t="s">
        <v>60</v>
      </c>
      <c r="E29" s="8">
        <v>656</v>
      </c>
      <c r="F29" s="21">
        <v>0</v>
      </c>
    </row>
    <row r="30" spans="1:6" ht="83.25" customHeight="1" x14ac:dyDescent="0.25">
      <c r="A30" s="5">
        <v>25</v>
      </c>
      <c r="B30" s="6" t="s">
        <v>48</v>
      </c>
      <c r="C30" s="7" t="s">
        <v>61</v>
      </c>
      <c r="D30" s="19" t="s">
        <v>62</v>
      </c>
      <c r="E30" s="8">
        <v>53.6</v>
      </c>
      <c r="F30" s="21">
        <v>0</v>
      </c>
    </row>
    <row r="31" spans="1:6" ht="32.25" customHeight="1" x14ac:dyDescent="0.25">
      <c r="A31" s="12"/>
      <c r="B31" s="13" t="s">
        <v>63</v>
      </c>
      <c r="C31" s="14"/>
      <c r="D31" s="11"/>
      <c r="E31" s="15">
        <f>SUM(E6:E30)</f>
        <v>97333.900000000023</v>
      </c>
      <c r="F31" s="15">
        <f>SUM(F6:F30)</f>
        <v>75101.750000000015</v>
      </c>
    </row>
    <row r="32" spans="1:6" ht="18" customHeight="1" x14ac:dyDescent="0.25">
      <c r="A32" s="24"/>
      <c r="B32" s="24"/>
      <c r="C32" s="24"/>
      <c r="D32" s="24"/>
      <c r="E32" s="24"/>
      <c r="F32" s="24"/>
    </row>
    <row r="33" spans="5:6" x14ac:dyDescent="0.25">
      <c r="F33" s="16"/>
    </row>
    <row r="34" spans="5:6" x14ac:dyDescent="0.25">
      <c r="F34" s="17"/>
    </row>
    <row r="35" spans="5:6" x14ac:dyDescent="0.25">
      <c r="E35" s="18"/>
    </row>
  </sheetData>
  <mergeCells count="3">
    <mergeCell ref="E1:F1"/>
    <mergeCell ref="A2:F2"/>
    <mergeCell ref="A32:F32"/>
  </mergeCells>
  <pageMargins left="0.39370078740157483" right="0.19685039370078741" top="0.59055118110236227" bottom="0.39370078740157483" header="0.15748031496062992" footer="0.51181102362204722"/>
  <pageSetup paperSize="9" scale="76" firstPageNumber="11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финанс</vt:lpstr>
      <vt:lpstr>финанс!Print_Titles</vt:lpstr>
      <vt:lpstr>финанс!Область_печати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VSemyonova</dc:creator>
  <cp:lastModifiedBy>Терентьева Анна Сергеевна</cp:lastModifiedBy>
  <cp:revision>1</cp:revision>
  <cp:lastPrinted>2024-10-29T05:36:11Z</cp:lastPrinted>
  <dcterms:created xsi:type="dcterms:W3CDTF">2006-06-20T08:16:48Z</dcterms:created>
  <dcterms:modified xsi:type="dcterms:W3CDTF">2024-10-29T05:36:14Z</dcterms:modified>
</cp:coreProperties>
</file>