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7892" windowHeight="9660"/>
  </bookViews>
  <sheets>
    <sheet name="Документ" sheetId="2" r:id="rId1"/>
  </sheets>
  <definedNames>
    <definedName name="_xlnm.Print_Titles" localSheetId="0">Документ!$7:$8</definedName>
    <definedName name="_xlnm.Print_Area" localSheetId="0">Документ!$A$1:$E$42</definedName>
  </definedNames>
  <calcPr calcId="125725"/>
</workbook>
</file>

<file path=xl/calcChain.xml><?xml version="1.0" encoding="utf-8"?>
<calcChain xmlns="http://schemas.openxmlformats.org/spreadsheetml/2006/main">
  <c r="C42" i="2"/>
  <c r="C40"/>
  <c r="B40"/>
  <c r="B42" s="1"/>
</calcChain>
</file>

<file path=xl/sharedStrings.xml><?xml version="1.0" encoding="utf-8"?>
<sst xmlns="http://schemas.openxmlformats.org/spreadsheetml/2006/main" count="40" uniqueCount="40">
  <si>
    <t>(тыс.рублей)</t>
  </si>
  <si>
    <t>Итого</t>
  </si>
  <si>
    <t>Уточненные бюджетные ассигнования</t>
  </si>
  <si>
    <t>Наименование показателя</t>
  </si>
  <si>
    <t>Всего</t>
  </si>
  <si>
    <t xml:space="preserve">Приложение № 1                                                                      к пояснительной записке </t>
  </si>
  <si>
    <t>Государственная программа Забайкальского края "Управление государственными финансами и государственным долгом"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</si>
  <si>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</si>
  <si>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Государственная программа Забайкальского края "Экономическое развитие"</t>
  </si>
  <si>
    <t>Государственная программа Забайкальского края "Содействие занятости населения"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</si>
  <si>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</si>
  <si>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</si>
  <si>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Государственная программа Забайкальского края "Воспроизводство и использование природных ресурсов"</t>
  </si>
  <si>
    <t>Государственная программа Забайкальского края "Охрана окружающей среды"</t>
  </si>
  <si>
    <t>Государственная программа Забайкальского края "Развитие лесного хозяйства Забайкальского края"</t>
  </si>
  <si>
    <t>Государственная программа Забайкальского края "Управление государственной собственностью Забайкальского края"</t>
  </si>
  <si>
    <t>Государственная программа Забайкальского края "Развитие территорий и жилищная политика Забайкальского края"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</si>
  <si>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</si>
  <si>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культуры в Забайкальском крае"</t>
  </si>
  <si>
    <t>Государственная программа Забайкальского края "Развитие здравоохранения Забайкальского края"</t>
  </si>
  <si>
    <t>Государственная программа Забайкальского края "Социальная поддержка граждан"</t>
  </si>
  <si>
    <t>Государственная программа Забайкальского края "Развитие физической культуры и спорта в Забайкальском крае"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</si>
  <si>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</si>
  <si>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"Доступная среда"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</si>
  <si>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</si>
  <si>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Государственная программа Забайкальского края "Развитие жилищно-коммунального хозяйства Забайкальского края"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</si>
  <si>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</si>
  <si>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</si>
  <si>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Непрограммная деятельность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</si>
  <si>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</si>
  <si>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</si>
  <si>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Государственная программа Забайкальского края "Формирование современной городской среды"</t>
  </si>
  <si>
    <t>Государственная программа Забайкальского края "Комплексное развитие сельских территорий"</t>
  </si>
  <si>
    <t xml:space="preserve">Исполнено </t>
  </si>
  <si>
    <t>Государственная программа Забайкальского края "Развитие дорожного хозяйства Забайкальского края"</t>
  </si>
  <si>
    <t>Государственная программа Забайкальского края "Реализация государственной национальной политики, развитие институтов региональной политики и гражданского общества в Забайкальском крае"</t>
  </si>
  <si>
    <t>Государственная программа Забайкальского края "Энергосбережение и развитие энергетики в Забайкальском крае"</t>
  </si>
  <si>
    <t>Государственная программа Забайкальского края "Развитие международной, внешнеэкономической деятельности в Забайкальском крае"</t>
  </si>
  <si>
    <t>Государственная программа Забайкальского края "Развитие образования Забайкальского края"</t>
  </si>
  <si>
    <t xml:space="preserve">Информация об исполнении                                                                                                            государственных программ и непрограммных направлений деятельности                                                                                                                                                             за полугодие 2024 года
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</si>
</sst>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"/>
    <numFmt numFmtId="166" formatCode="_-* #,##0.0\ _₽_-;\-* #,##0.0\ _₽_-;_-* &quot;-&quot;?\ _₽_-;_-@_-"/>
  </numFmts>
  <fonts count="18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5" fillId="0" borderId="0"/>
    <xf numFmtId="0" fontId="5" fillId="0" borderId="0"/>
    <xf numFmtId="0" fontId="6" fillId="0" borderId="2">
      <alignment horizontal="center" vertical="center" wrapText="1"/>
    </xf>
    <xf numFmtId="0" fontId="7" fillId="0" borderId="0"/>
    <xf numFmtId="0" fontId="7" fillId="0" borderId="0"/>
    <xf numFmtId="0" fontId="5" fillId="0" borderId="0"/>
    <xf numFmtId="0" fontId="7" fillId="2" borderId="0"/>
    <xf numFmtId="0" fontId="7" fillId="0" borderId="0">
      <alignment horizontal="left" vertical="top" wrapText="1"/>
    </xf>
    <xf numFmtId="0" fontId="7" fillId="0" borderId="0"/>
    <xf numFmtId="0" fontId="8" fillId="0" borderId="0">
      <alignment horizontal="center" wrapText="1"/>
    </xf>
    <xf numFmtId="0" fontId="8" fillId="0" borderId="0">
      <alignment horizontal="center"/>
    </xf>
    <xf numFmtId="0" fontId="7" fillId="0" borderId="0">
      <alignment wrapText="1"/>
    </xf>
    <xf numFmtId="0" fontId="7" fillId="0" borderId="0">
      <alignment horizontal="right"/>
    </xf>
    <xf numFmtId="0" fontId="7" fillId="2" borderId="3"/>
    <xf numFmtId="0" fontId="7" fillId="0" borderId="2">
      <alignment horizontal="center" vertical="center" wrapText="1"/>
    </xf>
    <xf numFmtId="0" fontId="7" fillId="0" borderId="4"/>
    <xf numFmtId="0" fontId="7" fillId="0" borderId="2">
      <alignment horizontal="center" vertical="center" shrinkToFit="1"/>
    </xf>
    <xf numFmtId="0" fontId="7" fillId="2" borderId="5"/>
    <xf numFmtId="0" fontId="6" fillId="0" borderId="2">
      <alignment horizontal="left"/>
    </xf>
    <xf numFmtId="4" fontId="6" fillId="3" borderId="2">
      <alignment horizontal="right" vertical="top" shrinkToFit="1"/>
    </xf>
    <xf numFmtId="0" fontId="7" fillId="2" borderId="6"/>
    <xf numFmtId="0" fontId="7" fillId="0" borderId="5"/>
    <xf numFmtId="0" fontId="7" fillId="0" borderId="0">
      <alignment horizontal="left" wrapText="1"/>
    </xf>
    <xf numFmtId="49" fontId="7" fillId="0" borderId="2">
      <alignment horizontal="left" vertical="top" wrapText="1"/>
    </xf>
    <xf numFmtId="4" fontId="7" fillId="4" borderId="2">
      <alignment horizontal="right" vertical="top" shrinkToFit="1"/>
    </xf>
    <xf numFmtId="0" fontId="7" fillId="2" borderId="6">
      <alignment horizontal="center"/>
    </xf>
    <xf numFmtId="0" fontId="7" fillId="2" borderId="0">
      <alignment horizontal="center"/>
    </xf>
    <xf numFmtId="4" fontId="7" fillId="0" borderId="2">
      <alignment horizontal="right" vertical="top" shrinkToFit="1"/>
    </xf>
    <xf numFmtId="49" fontId="6" fillId="0" borderId="2">
      <alignment horizontal="left" vertical="top" wrapText="1"/>
    </xf>
    <xf numFmtId="0" fontId="7" fillId="2" borderId="0">
      <alignment horizontal="left"/>
    </xf>
    <xf numFmtId="4" fontId="7" fillId="0" borderId="4">
      <alignment horizontal="right" shrinkToFit="1"/>
    </xf>
    <xf numFmtId="4" fontId="7" fillId="0" borderId="0">
      <alignment horizontal="right" shrinkToFit="1"/>
    </xf>
    <xf numFmtId="0" fontId="7" fillId="2" borderId="5">
      <alignment horizontal="center"/>
    </xf>
    <xf numFmtId="4" fontId="9" fillId="5" borderId="2">
      <alignment horizontal="right" vertical="top" wrapText="1"/>
    </xf>
    <xf numFmtId="4" fontId="9" fillId="5" borderId="2">
      <alignment horizontal="right" vertical="top" shrinkToFit="1"/>
    </xf>
    <xf numFmtId="4" fontId="9" fillId="6" borderId="2">
      <alignment horizontal="right" vertical="top" shrinkToFit="1"/>
    </xf>
    <xf numFmtId="4" fontId="9" fillId="7" borderId="2">
      <alignment horizontal="right" vertical="top" shrinkToFit="1"/>
    </xf>
    <xf numFmtId="4" fontId="16" fillId="0" borderId="7">
      <alignment horizontal="right" vertical="top" shrinkToFit="1"/>
    </xf>
    <xf numFmtId="4" fontId="16" fillId="0" borderId="2">
      <alignment horizontal="right" vertical="top" shrinkToFit="1"/>
    </xf>
    <xf numFmtId="4" fontId="9" fillId="7" borderId="0">
      <alignment horizontal="right" vertical="top" shrinkToFit="1"/>
    </xf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10" fillId="0" borderId="0" xfId="9" applyNumberFormat="1" applyFont="1" applyProtection="1"/>
    <xf numFmtId="0" fontId="11" fillId="0" borderId="0" xfId="11" applyNumberFormat="1" applyFont="1" applyProtection="1">
      <alignment horizontal="center"/>
    </xf>
    <xf numFmtId="0" fontId="10" fillId="0" borderId="0" xfId="12" applyNumberFormat="1" applyFont="1" applyProtection="1">
      <alignment wrapText="1"/>
    </xf>
    <xf numFmtId="0" fontId="10" fillId="0" borderId="0" xfId="13" applyNumberFormat="1" applyFont="1" applyProtection="1">
      <alignment horizontal="right"/>
    </xf>
    <xf numFmtId="0" fontId="10" fillId="0" borderId="0" xfId="23" applyNumberFormat="1" applyFont="1" applyProtection="1">
      <alignment horizontal="left" wrapText="1"/>
    </xf>
    <xf numFmtId="0" fontId="10" fillId="0" borderId="0" xfId="9" applyNumberFormat="1" applyFont="1" applyFill="1" applyProtection="1"/>
    <xf numFmtId="0" fontId="1" fillId="0" borderId="0" xfId="0" applyFont="1" applyFill="1" applyProtection="1">
      <protection locked="0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0" fillId="0" borderId="0" xfId="16" applyNumberFormat="1" applyFont="1" applyBorder="1" applyProtection="1"/>
    <xf numFmtId="0" fontId="10" fillId="0" borderId="0" xfId="16" applyNumberFormat="1" applyFont="1" applyFill="1" applyBorder="1" applyProtection="1"/>
    <xf numFmtId="0" fontId="10" fillId="0" borderId="0" xfId="22" applyNumberFormat="1" applyFont="1" applyBorder="1" applyProtection="1"/>
    <xf numFmtId="0" fontId="12" fillId="0" borderId="1" xfId="17" applyNumberFormat="1" applyFont="1" applyBorder="1" applyProtection="1">
      <alignment horizontal="center" vertical="center" shrinkToFit="1"/>
    </xf>
    <xf numFmtId="0" fontId="13" fillId="0" borderId="1" xfId="3" applyNumberFormat="1" applyFont="1" applyBorder="1" applyAlignment="1" applyProtection="1">
      <alignment horizontal="center" vertical="center" wrapText="1"/>
    </xf>
    <xf numFmtId="0" fontId="13" fillId="0" borderId="1" xfId="15" applyNumberFormat="1" applyFont="1" applyBorder="1" applyProtection="1">
      <alignment horizontal="center" vertical="center" wrapText="1"/>
    </xf>
    <xf numFmtId="165" fontId="15" fillId="0" borderId="2" xfId="35" applyNumberFormat="1" applyFont="1" applyFill="1" applyAlignment="1" applyProtection="1">
      <alignment horizontal="right" vertical="center" wrapText="1" shrinkToFit="1"/>
    </xf>
    <xf numFmtId="165" fontId="17" fillId="0" borderId="2" xfId="35" applyNumberFormat="1" applyFont="1" applyFill="1" applyAlignment="1" applyProtection="1">
      <alignment horizontal="right" vertical="center" wrapText="1" shrinkToFit="1"/>
    </xf>
    <xf numFmtId="166" fontId="15" fillId="0" borderId="2" xfId="35" applyNumberFormat="1" applyFont="1" applyFill="1" applyAlignment="1" applyProtection="1">
      <alignment horizontal="right" vertical="center" wrapText="1" shrinkToFit="1"/>
    </xf>
    <xf numFmtId="0" fontId="10" fillId="0" borderId="0" xfId="23" applyNumberFormat="1" applyFont="1" applyProtection="1">
      <alignment horizontal="left" wrapText="1"/>
    </xf>
    <xf numFmtId="0" fontId="10" fillId="0" borderId="0" xfId="23" applyFo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4" fillId="0" borderId="0" xfId="10" applyNumberFormat="1" applyFont="1" applyBorder="1" applyAlignment="1" applyProtection="1">
      <alignment horizontal="center" vertical="center" wrapText="1"/>
    </xf>
    <xf numFmtId="0" fontId="15" fillId="0" borderId="0" xfId="12" applyNumberFormat="1" applyFont="1" applyBorder="1" applyProtection="1">
      <alignment wrapText="1"/>
    </xf>
    <xf numFmtId="0" fontId="15" fillId="0" borderId="0" xfId="13" applyNumberFormat="1" applyFont="1" applyBorder="1" applyProtection="1">
      <alignment horizontal="right"/>
    </xf>
  </cellXfs>
  <cellStyles count="41">
    <cellStyle name="br" xfId="1"/>
    <cellStyle name="col" xfId="2"/>
    <cellStyle name="st32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6"/>
    <cellStyle name="xl50" xfId="37"/>
    <cellStyle name="xl51" xfId="38"/>
    <cellStyle name="xl52" xfId="39"/>
    <cellStyle name="xl57" xfId="35"/>
    <cellStyle name="xl58" xfId="4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showGridLines="0" tabSelected="1" view="pageBreakPreview" zoomScaleNormal="100" zoomScaleSheetLayoutView="100" workbookViewId="0">
      <pane ySplit="8" topLeftCell="A39" activePane="bottomLeft" state="frozen"/>
      <selection pane="bottomLeft" activeCell="C43" sqref="C43"/>
    </sheetView>
  </sheetViews>
  <sheetFormatPr defaultColWidth="9.109375" defaultRowHeight="13.8"/>
  <cols>
    <col min="1" max="1" width="63.5546875" style="1" customWidth="1"/>
    <col min="2" max="2" width="17.88671875" style="1" customWidth="1"/>
    <col min="3" max="3" width="15.6640625" style="1" customWidth="1"/>
    <col min="4" max="6" width="0.109375" style="1" hidden="1" customWidth="1"/>
    <col min="7" max="16384" width="9.109375" style="1"/>
  </cols>
  <sheetData>
    <row r="1" spans="1:6" ht="15" customHeight="1">
      <c r="B1" s="23" t="s">
        <v>5</v>
      </c>
      <c r="C1" s="23"/>
    </row>
    <row r="2" spans="1:6" ht="26.25" customHeight="1">
      <c r="B2" s="23"/>
      <c r="C2" s="23"/>
      <c r="D2" s="3"/>
      <c r="E2" s="3"/>
      <c r="F2" s="3"/>
    </row>
    <row r="3" spans="1:6" ht="10.5" customHeight="1">
      <c r="D3" s="3"/>
      <c r="E3" s="3"/>
      <c r="F3" s="3"/>
    </row>
    <row r="4" spans="1:6" ht="56.25" customHeight="1">
      <c r="A4" s="24" t="s">
        <v>39</v>
      </c>
      <c r="B4" s="24"/>
      <c r="C4" s="24"/>
      <c r="D4" s="3"/>
      <c r="E4" s="3"/>
      <c r="F4" s="3"/>
    </row>
    <row r="5" spans="1:6" ht="11.25" customHeight="1">
      <c r="A5" s="25"/>
      <c r="B5" s="25"/>
      <c r="C5" s="25"/>
      <c r="D5" s="3"/>
      <c r="E5" s="3"/>
      <c r="F5" s="3"/>
    </row>
    <row r="6" spans="1:6" ht="15.75" customHeight="1">
      <c r="A6" s="26" t="s">
        <v>0</v>
      </c>
      <c r="B6" s="26"/>
      <c r="C6" s="26"/>
      <c r="D6" s="4"/>
      <c r="E6" s="4"/>
      <c r="F6" s="4"/>
    </row>
    <row r="7" spans="1:6" ht="67.5" customHeight="1">
      <c r="A7" s="17" t="s">
        <v>3</v>
      </c>
      <c r="B7" s="16" t="s">
        <v>2</v>
      </c>
      <c r="C7" s="16" t="s">
        <v>33</v>
      </c>
      <c r="D7" s="5"/>
      <c r="E7" s="5"/>
      <c r="F7" s="5"/>
    </row>
    <row r="8" spans="1:6" ht="20.25" customHeight="1">
      <c r="A8" s="15">
        <v>1</v>
      </c>
      <c r="B8" s="15">
        <v>2</v>
      </c>
      <c r="C8" s="15">
        <v>3</v>
      </c>
      <c r="D8" s="12"/>
      <c r="E8" s="2"/>
      <c r="F8" s="2"/>
    </row>
    <row r="9" spans="1:6" s="8" customFormat="1" ht="30.75" customHeight="1">
      <c r="A9" s="9" t="s">
        <v>6</v>
      </c>
      <c r="B9" s="18">
        <v>9455818</v>
      </c>
      <c r="C9" s="18">
        <v>3766071.7</v>
      </c>
      <c r="D9" s="13"/>
      <c r="E9" s="7"/>
      <c r="F9" s="7"/>
    </row>
    <row r="10" spans="1:6" s="8" customFormat="1" ht="45" customHeight="1">
      <c r="A10" s="9" t="s">
        <v>7</v>
      </c>
      <c r="B10" s="18">
        <v>1971782</v>
      </c>
      <c r="C10" s="18">
        <v>859894.1</v>
      </c>
      <c r="D10" s="13"/>
      <c r="E10" s="7"/>
      <c r="F10" s="7"/>
    </row>
    <row r="11" spans="1:6" s="8" customFormat="1" ht="19.5" customHeight="1">
      <c r="A11" s="9" t="s">
        <v>8</v>
      </c>
      <c r="B11" s="18">
        <v>4455638.3</v>
      </c>
      <c r="C11" s="18">
        <v>1181828</v>
      </c>
      <c r="D11" s="13"/>
      <c r="E11" s="7"/>
      <c r="F11" s="7"/>
    </row>
    <row r="12" spans="1:6" s="8" customFormat="1" ht="28.5" customHeight="1">
      <c r="A12" s="9" t="s">
        <v>9</v>
      </c>
      <c r="B12" s="18">
        <v>952736.6</v>
      </c>
      <c r="C12" s="18">
        <v>331433.09999999998</v>
      </c>
      <c r="D12" s="13"/>
      <c r="E12" s="7"/>
      <c r="F12" s="7"/>
    </row>
    <row r="13" spans="1:6" s="8" customFormat="1" ht="41.25" customHeight="1">
      <c r="A13" s="9" t="s">
        <v>10</v>
      </c>
      <c r="B13" s="18">
        <v>2497530.6</v>
      </c>
      <c r="C13" s="18">
        <v>1170326.8999999999</v>
      </c>
      <c r="D13" s="13"/>
      <c r="E13" s="7"/>
      <c r="F13" s="7"/>
    </row>
    <row r="14" spans="1:6" s="8" customFormat="1" ht="39.75" customHeight="1">
      <c r="A14" s="9" t="s">
        <v>11</v>
      </c>
      <c r="B14" s="18">
        <v>274497.7</v>
      </c>
      <c r="C14" s="18">
        <v>93001.1</v>
      </c>
      <c r="D14" s="13"/>
      <c r="E14" s="7"/>
      <c r="F14" s="7"/>
    </row>
    <row r="15" spans="1:6" s="8" customFormat="1" ht="29.25" customHeight="1">
      <c r="A15" s="9" t="s">
        <v>12</v>
      </c>
      <c r="B15" s="18">
        <v>861795</v>
      </c>
      <c r="C15" s="18">
        <v>523467.6</v>
      </c>
      <c r="D15" s="13"/>
      <c r="E15" s="7"/>
      <c r="F15" s="7"/>
    </row>
    <row r="16" spans="1:6" s="8" customFormat="1" ht="29.25" customHeight="1">
      <c r="A16" s="9" t="s">
        <v>13</v>
      </c>
      <c r="B16" s="18">
        <v>3331808.3</v>
      </c>
      <c r="C16" s="18">
        <v>1834335.5</v>
      </c>
      <c r="D16" s="13"/>
      <c r="E16" s="7"/>
      <c r="F16" s="7"/>
    </row>
    <row r="17" spans="1:6" s="8" customFormat="1" ht="30.75" customHeight="1">
      <c r="A17" s="9" t="s">
        <v>14</v>
      </c>
      <c r="B17" s="18">
        <v>2468229.2000000002</v>
      </c>
      <c r="C17" s="18">
        <v>1199997.5</v>
      </c>
      <c r="D17" s="13"/>
      <c r="E17" s="7"/>
      <c r="F17" s="7"/>
    </row>
    <row r="18" spans="1:6" s="8" customFormat="1" ht="33.75" customHeight="1">
      <c r="A18" s="9" t="s">
        <v>15</v>
      </c>
      <c r="B18" s="18">
        <v>290503.59999999998</v>
      </c>
      <c r="C18" s="18">
        <v>113778.1</v>
      </c>
      <c r="D18" s="13"/>
      <c r="E18" s="7"/>
      <c r="F18" s="7"/>
    </row>
    <row r="19" spans="1:6" s="8" customFormat="1" ht="33" customHeight="1">
      <c r="A19" s="9" t="s">
        <v>37</v>
      </c>
      <c r="B19" s="18">
        <v>40485.800000000003</v>
      </c>
      <c r="C19" s="18">
        <v>22170.2</v>
      </c>
      <c r="D19" s="13"/>
      <c r="E19" s="7"/>
      <c r="F19" s="7"/>
    </row>
    <row r="20" spans="1:6" s="8" customFormat="1" ht="32.25" customHeight="1">
      <c r="A20" s="9" t="s">
        <v>16</v>
      </c>
      <c r="B20" s="18">
        <v>366587.3</v>
      </c>
      <c r="C20" s="18">
        <v>232539.3</v>
      </c>
      <c r="D20" s="13"/>
      <c r="E20" s="7"/>
      <c r="F20" s="7"/>
    </row>
    <row r="21" spans="1:6" s="8" customFormat="1" ht="31.5" customHeight="1">
      <c r="A21" s="9" t="s">
        <v>17</v>
      </c>
      <c r="B21" s="18">
        <v>796809.9</v>
      </c>
      <c r="C21" s="18">
        <v>376385.4</v>
      </c>
      <c r="D21" s="13"/>
      <c r="E21" s="7"/>
      <c r="F21" s="7"/>
    </row>
    <row r="22" spans="1:6" s="8" customFormat="1" ht="31.5" customHeight="1">
      <c r="A22" s="9" t="s">
        <v>38</v>
      </c>
      <c r="B22" s="18">
        <v>31985215.300000001</v>
      </c>
      <c r="C22" s="18">
        <v>18896808.100000001</v>
      </c>
      <c r="D22" s="13"/>
      <c r="E22" s="7"/>
      <c r="F22" s="7"/>
    </row>
    <row r="23" spans="1:6" s="8" customFormat="1" ht="32.25" customHeight="1">
      <c r="A23" s="9" t="s">
        <v>18</v>
      </c>
      <c r="B23" s="18">
        <v>2466731.7000000002</v>
      </c>
      <c r="C23" s="18">
        <v>1181516.3999999999</v>
      </c>
      <c r="D23" s="13"/>
      <c r="E23" s="7"/>
      <c r="F23" s="7"/>
    </row>
    <row r="24" spans="1:6" s="8" customFormat="1" ht="33" customHeight="1">
      <c r="A24" s="9" t="s">
        <v>19</v>
      </c>
      <c r="B24" s="18">
        <v>15528675.9</v>
      </c>
      <c r="C24" s="18">
        <v>7471190.2999999998</v>
      </c>
      <c r="D24" s="13"/>
      <c r="E24" s="7"/>
      <c r="F24" s="7"/>
    </row>
    <row r="25" spans="1:6" s="8" customFormat="1" ht="33.75" customHeight="1">
      <c r="A25" s="9" t="s">
        <v>20</v>
      </c>
      <c r="B25" s="18">
        <v>17725364.100000001</v>
      </c>
      <c r="C25" s="18">
        <v>8196825</v>
      </c>
      <c r="D25" s="13"/>
      <c r="E25" s="7"/>
      <c r="F25" s="7"/>
    </row>
    <row r="26" spans="1:6" s="8" customFormat="1" ht="31.5" customHeight="1">
      <c r="A26" s="9" t="s">
        <v>21</v>
      </c>
      <c r="B26" s="18">
        <v>1766920.1</v>
      </c>
      <c r="C26" s="18">
        <v>556690</v>
      </c>
      <c r="D26" s="13"/>
      <c r="E26" s="7"/>
      <c r="F26" s="7"/>
    </row>
    <row r="27" spans="1:6" s="8" customFormat="1" ht="27.75" customHeight="1">
      <c r="A27" s="9" t="s">
        <v>22</v>
      </c>
      <c r="B27" s="18">
        <v>5800</v>
      </c>
      <c r="C27" s="18">
        <v>324.5</v>
      </c>
      <c r="D27" s="13"/>
      <c r="E27" s="7"/>
      <c r="F27" s="7"/>
    </row>
    <row r="28" spans="1:6" s="8" customFormat="1" ht="31.5" customHeight="1">
      <c r="A28" s="9" t="s">
        <v>29</v>
      </c>
      <c r="B28" s="18">
        <v>135039.9</v>
      </c>
      <c r="C28" s="18">
        <v>64891.1</v>
      </c>
      <c r="D28" s="13"/>
      <c r="E28" s="7"/>
      <c r="F28" s="7"/>
    </row>
    <row r="29" spans="1:6" s="8" customFormat="1" ht="31.5" customHeight="1">
      <c r="A29" s="9" t="s">
        <v>30</v>
      </c>
      <c r="B29" s="18">
        <v>3295</v>
      </c>
      <c r="C29" s="20">
        <v>1041.7</v>
      </c>
      <c r="D29" s="13"/>
      <c r="E29" s="7"/>
      <c r="F29" s="7"/>
    </row>
    <row r="30" spans="1:6" s="8" customFormat="1" ht="21" customHeight="1">
      <c r="A30" s="9" t="s">
        <v>23</v>
      </c>
      <c r="B30" s="18">
        <v>22197.7</v>
      </c>
      <c r="C30" s="20">
        <v>21924.9</v>
      </c>
      <c r="D30" s="13"/>
      <c r="E30" s="7"/>
      <c r="F30" s="7"/>
    </row>
    <row r="31" spans="1:6" s="8" customFormat="1" ht="30" customHeight="1">
      <c r="A31" s="9" t="s">
        <v>24</v>
      </c>
      <c r="B31" s="18">
        <v>339338.1</v>
      </c>
      <c r="C31" s="18">
        <v>1284</v>
      </c>
      <c r="D31" s="13"/>
      <c r="E31" s="7"/>
      <c r="F31" s="7"/>
    </row>
    <row r="32" spans="1:6" s="8" customFormat="1" ht="30" customHeight="1">
      <c r="A32" s="9" t="s">
        <v>25</v>
      </c>
      <c r="B32" s="18">
        <v>3245888.7</v>
      </c>
      <c r="C32" s="18">
        <v>1309125.3</v>
      </c>
      <c r="D32" s="13"/>
      <c r="E32" s="7"/>
      <c r="F32" s="7"/>
    </row>
    <row r="33" spans="1:6" s="8" customFormat="1" ht="45.75" customHeight="1">
      <c r="A33" s="9" t="s">
        <v>26</v>
      </c>
      <c r="B33" s="18">
        <v>782445.2</v>
      </c>
      <c r="C33" s="18">
        <v>751075</v>
      </c>
      <c r="D33" s="13"/>
      <c r="E33" s="7"/>
      <c r="F33" s="7"/>
    </row>
    <row r="34" spans="1:6" s="8" customFormat="1" ht="33" customHeight="1">
      <c r="A34" s="9" t="s">
        <v>31</v>
      </c>
      <c r="B34" s="18">
        <v>1353127.9</v>
      </c>
      <c r="C34" s="18">
        <v>646826.80000000005</v>
      </c>
      <c r="D34" s="13"/>
      <c r="E34" s="7"/>
      <c r="F34" s="7"/>
    </row>
    <row r="35" spans="1:6" s="8" customFormat="1" ht="42" customHeight="1">
      <c r="A35" s="9" t="s">
        <v>27</v>
      </c>
      <c r="B35" s="18">
        <v>16185.1</v>
      </c>
      <c r="C35" s="18">
        <v>8506</v>
      </c>
      <c r="D35" s="13"/>
      <c r="E35" s="7"/>
      <c r="F35" s="7"/>
    </row>
    <row r="36" spans="1:6" s="8" customFormat="1" ht="42" customHeight="1">
      <c r="A36" s="9" t="s">
        <v>32</v>
      </c>
      <c r="B36" s="18">
        <v>492356.2</v>
      </c>
      <c r="C36" s="20">
        <v>135237.70000000001</v>
      </c>
      <c r="D36" s="13"/>
      <c r="E36" s="7"/>
      <c r="F36" s="7"/>
    </row>
    <row r="37" spans="1:6" s="8" customFormat="1" ht="42" customHeight="1">
      <c r="A37" s="9" t="s">
        <v>34</v>
      </c>
      <c r="B37" s="18">
        <v>15307995.6</v>
      </c>
      <c r="C37" s="20">
        <v>3852534.4</v>
      </c>
      <c r="D37" s="13"/>
      <c r="E37" s="7"/>
      <c r="F37" s="7"/>
    </row>
    <row r="38" spans="1:6" s="8" customFormat="1" ht="42" customHeight="1">
      <c r="A38" s="9" t="s">
        <v>35</v>
      </c>
      <c r="B38" s="18">
        <v>158718.9</v>
      </c>
      <c r="C38" s="20">
        <v>82966.899999999994</v>
      </c>
      <c r="D38" s="13"/>
      <c r="E38" s="7"/>
      <c r="F38" s="7"/>
    </row>
    <row r="39" spans="1:6" s="8" customFormat="1" ht="42" customHeight="1">
      <c r="A39" s="9" t="s">
        <v>36</v>
      </c>
      <c r="B39" s="18">
        <v>696659</v>
      </c>
      <c r="C39" s="20">
        <v>107893</v>
      </c>
      <c r="D39" s="13"/>
      <c r="E39" s="7"/>
      <c r="F39" s="7"/>
    </row>
    <row r="40" spans="1:6" s="8" customFormat="1" ht="22.5" customHeight="1">
      <c r="A40" s="10" t="s">
        <v>1</v>
      </c>
      <c r="B40" s="19">
        <f>SUM(B9:B39)</f>
        <v>119796176.70000002</v>
      </c>
      <c r="C40" s="19">
        <f>SUM(C9:C39)</f>
        <v>54991889.599999994</v>
      </c>
      <c r="D40" s="13"/>
      <c r="E40" s="7"/>
      <c r="F40" s="7"/>
    </row>
    <row r="41" spans="1:6" s="8" customFormat="1" ht="18" customHeight="1">
      <c r="A41" s="9" t="s">
        <v>28</v>
      </c>
      <c r="B41" s="18">
        <v>10726087</v>
      </c>
      <c r="C41" s="18">
        <v>3147766.9</v>
      </c>
      <c r="D41" s="13"/>
      <c r="E41" s="7"/>
      <c r="F41" s="7"/>
    </row>
    <row r="42" spans="1:6" s="8" customFormat="1" ht="18.75" customHeight="1">
      <c r="A42" s="10" t="s">
        <v>4</v>
      </c>
      <c r="B42" s="11">
        <f>B40+B41</f>
        <v>130522263.70000002</v>
      </c>
      <c r="C42" s="11">
        <f>C40+C41-0.1</f>
        <v>58139656.399999991</v>
      </c>
      <c r="D42" s="13"/>
      <c r="E42" s="7"/>
      <c r="F42" s="7"/>
    </row>
    <row r="43" spans="1:6" ht="12.75" customHeight="1">
      <c r="A43" s="14"/>
      <c r="B43" s="14"/>
      <c r="C43" s="14"/>
      <c r="D43" s="2"/>
      <c r="E43" s="2"/>
      <c r="F43" s="2"/>
    </row>
    <row r="44" spans="1:6" ht="12.75" customHeight="1">
      <c r="A44" s="21"/>
      <c r="B44" s="22"/>
      <c r="C44" s="22"/>
      <c r="D44" s="22"/>
      <c r="E44" s="6"/>
      <c r="F44" s="2"/>
    </row>
  </sheetData>
  <mergeCells count="5">
    <mergeCell ref="A44:D44"/>
    <mergeCell ref="B1:C2"/>
    <mergeCell ref="A4:C4"/>
    <mergeCell ref="A5:C5"/>
    <mergeCell ref="A6:C6"/>
  </mergeCells>
  <pageMargins left="0.59055118110236227" right="0.39370078740157483" top="0.59055118110236227" bottom="0.78740157480314965" header="0.15748031496062992" footer="0.39370078740157483"/>
  <pageSetup paperSize="9" scale="95" firstPageNumber="8" fitToHeight="0" orientation="portrait" useFirstPageNumber="1" copies="2" r:id="rId1"/>
  <headerFooter scaleWithDoc="0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7E68BD-A43D-4C61-BE83-5FB3DB80FE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ShadrinaNE</cp:lastModifiedBy>
  <cp:lastPrinted>2024-08-15T03:26:47Z</cp:lastPrinted>
  <dcterms:created xsi:type="dcterms:W3CDTF">2017-07-24T06:01:10Z</dcterms:created>
  <dcterms:modified xsi:type="dcterms:W3CDTF">2024-08-20T01:46:47Z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C:\Users\АТерентьева\AppData\Local\Кейсистемс\Бюджет-КС\ReportManager\Генератор отчетов с произвольной группировкой_6.xlsx</vt:lpwstr>
  </property>
  <property fmtid="{D5CDD505-2E9C-101B-9397-08002B2CF9AE}" pid="3" name="Report Name">
    <vt:lpwstr>C__Users_АТерентьева_AppData_Local_Кейсистемс_Бюджет-КС_ReportManager_Генератор отчетов с произвольной группировкой_6.xlsx</vt:lpwstr>
  </property>
</Properties>
</file>