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80" windowWidth="11355" windowHeight="8295"/>
  </bookViews>
  <sheets>
    <sheet name="рез.фонд" sheetId="2" r:id="rId1"/>
  </sheets>
  <definedNames>
    <definedName name="_xlnm._FilterDatabase" localSheetId="0" hidden="1">рез.фонд!$A$5:$I$5</definedName>
    <definedName name="_xlnm.Print_Titles" localSheetId="0">рез.фонд!$5:$5</definedName>
    <definedName name="_xlnm.Print_Area" localSheetId="0">рез.фонд!$A$1:$G$30</definedName>
  </definedNames>
  <calcPr calcId="125725"/>
</workbook>
</file>

<file path=xl/calcChain.xml><?xml version="1.0" encoding="utf-8"?>
<calcChain xmlns="http://schemas.openxmlformats.org/spreadsheetml/2006/main">
  <c r="F23" i="2"/>
  <c r="F29"/>
  <c r="G30" l="1"/>
  <c r="E30"/>
  <c r="F22" l="1"/>
  <c r="F30" s="1"/>
</calcChain>
</file>

<file path=xl/sharedStrings.xml><?xml version="1.0" encoding="utf-8"?>
<sst xmlns="http://schemas.openxmlformats.org/spreadsheetml/2006/main" count="84" uniqueCount="59">
  <si>
    <t>(тыс. рублей)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</si>
  <si>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</si>
  <si>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</si>
  <si>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</si>
  <si>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Дата, номер распоряжения</t>
  </si>
  <si>
    <t>Кассовые расходы бюджета края</t>
  </si>
  <si>
    <t>Итого:</t>
  </si>
  <si>
    <t>Министерство труда и социальной защиты населения Забайкальского края</t>
  </si>
  <si>
    <t>№ 19-р от 31.01.2023</t>
  </si>
  <si>
    <t>№ 31-р от 09.02.2023</t>
  </si>
  <si>
    <t>№ 32-р от 09.02.2023</t>
  </si>
  <si>
    <t>№ 57-р от 20.02.2023</t>
  </si>
  <si>
    <t>№ 58-р от 20.02.2023</t>
  </si>
  <si>
    <t>для обеспечения выплат единовременной материальной помощи и финансовой помощи гражданам Российской Федерации в связи с частичной или полной утратой ими имущества первой необходимости в результате чрезвычайной ситуации на территории Забайкальского края, вызванной паводковыми явлениями в 2022 году (с последующим восстановлением из федерального бюджета)</t>
  </si>
  <si>
    <t>№ 60-р от 22.02.2023</t>
  </si>
  <si>
    <t>№ 61-р от 22.02.2023</t>
  </si>
  <si>
    <t>для оказание социальной помощи отдельным категориям граждан</t>
  </si>
  <si>
    <t>№ 75-р от 07.03.2023</t>
  </si>
  <si>
    <t>№ 101-р от 21.03.2023</t>
  </si>
  <si>
    <t>Министерство здравоохранения Забайкальского края</t>
  </si>
  <si>
    <t>№ 118-р от 29.03.2023</t>
  </si>
  <si>
    <t>на оказание материальной помощи гражданам, пострадавшим в результате взрыва бытового газа в многоквартирном жилом доме по адресу: город Чита, поселок Антипиха, ул. Боровая, дом 6</t>
  </si>
  <si>
    <t>Министерство строительства, дорожного хозяйства и транспорта Забайкальского края</t>
  </si>
  <si>
    <t>№ 113-р от 29.03.2023</t>
  </si>
  <si>
    <t>для обследования специализированными проектно-изыскательскими организациями жилых помещений, пострадавших в результате паводка, произошедшего в городском округе «Город Чита», муниципальном районе «Могочинский район» Забайкальского края, муниципальном районе «Читинский район» Забайкальского края в 2022 году</t>
  </si>
  <si>
    <t>№ 123-р от 31.03.2023</t>
  </si>
  <si>
    <t>Государственная ветеринарная служба Забайкальского края</t>
  </si>
  <si>
    <t>№ 150-р от 21.04.2023</t>
  </si>
  <si>
    <t>№ 154-р от 26.04.2023</t>
  </si>
  <si>
    <t>№ 185-р от 19.05.2023</t>
  </si>
  <si>
    <t xml:space="preserve">в целях проведения аварийно-восстановительных работ здания жилого дома, расположенного по адресу: Забайкальский край, город Чита, поселок Антипиха, ул. Боровая, дом 6, в том числе для выполнения проектных работ и первоочередных демонтажных работ (1 этап) </t>
  </si>
  <si>
    <t>Департамент по гражданской обороне и пожарной безопасности Забайкальского края</t>
  </si>
  <si>
    <t>№ 206-р от 05.06.2023</t>
  </si>
  <si>
    <t>для предоставления бюджету  Каларского муниципального округа Забайкальского края на оплату затрат по привлечению противопожарного подразделения Федерального государственного предприятия «Ведомственная охрана железнодорожного транспорта Российской Федерации» за период с 1 июля по 31 декабря 2023 года</t>
  </si>
  <si>
    <t xml:space="preserve">№ 55-р от 20.02.2023 </t>
  </si>
  <si>
    <t>№ 228-р от 14.06.2023</t>
  </si>
  <si>
    <t>для предоставления единовременной выплаты гражданам Российской Федерации, призванным на военную службу по частичной мобилизации в Вооруженные Силы Российской Федерации в соответствии с Указом Президента Российской Федерации от 21 сентября 2022 года № 647 «Об объявлении частичной мобилизации в Российской Федерации»</t>
  </si>
  <si>
    <t>№ 85-р от 14.03.2023</t>
  </si>
  <si>
    <t>на возмещение ущерба, понесенного владельцами, физическими и юридическими лицами при проведении изъятия лошадей и полученных от них продуктов животноводства, находящихся в эпизоотическом очаге сапа на территории государственного учреждения «Читинская государственная заводская конюшня с ипподромом им. Хосаена Хакимова», расположенного по адресу: Забайкальский край, г. Чита, ул. Беговая, владение 4</t>
  </si>
  <si>
    <t>№ 264-р от 11.07.2023</t>
  </si>
  <si>
    <t>№ 267-р от 13.07.2023</t>
  </si>
  <si>
    <t>Департамент по развитию муниципальных образований Забайкальского края</t>
  </si>
  <si>
    <t>на осуществление выплаты  работникам органов местного самоуправления поселений, муниципальных и городских округов Забайкальского края, осуществляющих первичный воинский учет в поселениях, муниципальных и городских округах Забайкальского края</t>
  </si>
  <si>
    <t>№ 340-р от 11.09.2023</t>
  </si>
  <si>
    <t>№ 315-р от 01.09.2023</t>
  </si>
  <si>
    <t>№ 355-р от 18.09.2023</t>
  </si>
  <si>
    <t>для обеспечения выплат в соответствии с решениями суда на оказание единовременной материальной помощи и финансовой помощи гражданам Российской Федерации в связи с частичной или полной утратой ими имущества первой необходимости в результате чрезвычайной ситуации на территории Забайкальского края, вызванной паводковыми явлениями (с последующим восстановлением из федерального бюджета)</t>
  </si>
  <si>
    <r>
      <t>для граждан, пострадавших в результате чрезвычайной ситуации в Забайкальском крае, вызванной паводковыми явлениями в 2022 году,  в том числе на оказание гражданам  единовременной материальной помощи и финансовой помощи в связи с частичной или полной утратой ими имущества первой необходимости, в соответствии с решением суда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(с последующим восстановлением из федерального бюджета)</t>
    </r>
  </si>
  <si>
    <t>Приложение № 2 к                                               пояснительной записке</t>
  </si>
  <si>
    <t>Сумма по распоряжению</t>
  </si>
  <si>
    <t>Профинансировано из бюджета края с учетом возвратов</t>
  </si>
  <si>
    <t>Отчет об использовании бюджетных ассигнований резервного фонда Правительства Забайкальского края за девять месяцев 2023 года</t>
  </si>
  <si>
    <t>для получения заключения на проведение аварийно-восстановительных работ, разработки проекта организации и проведения демонтажных работ здания жилого дома, расположенного по адресу: Забайкальский край, г. Чита, ул. Боровая, дом 6</t>
  </si>
  <si>
    <t>на транспортировку ребенка, пострадавшего в результате взрыва газа в жилом доме по адресу: город Чита, поселок Антипиха, ул. Боровая, дом 6, для перегоспитализации в государственное бюджетное учреждение здравоохранения «Научно-исследовательский институт неотложной детской хирургии и травматологии Департамента здравоохранения г. Москвы»</t>
  </si>
  <si>
    <t>в целях выполнения демонтажных работ (2 этап) здания жилого дома, расположенного по адресу: Забайкальский край, город Чита, поселок Антипиха, ул. Боровая, дом 6</t>
  </si>
  <si>
    <t>для оказания мер государственной поддержки семьям гражданина Трухина И.А. и гражданина Христофорова В.В., пострадавшим в результате паводка 2018 года, в отношении которых решения суда вступили в законную силу, в 2023 году</t>
  </si>
  <si>
    <t>для восстановления кровли здания корпуса и ограждения в летнем оздоровительном лагере «Звездный» Государственного учреждения социального обслуживания «Верхнецасучейский социально-реабилитационный центр для несовершеннолетних «Росинка» Забайкальского края, пострадавших в результате прохождения по территории Забайкальского края циклона с усилением ветра 19 мая 2023 года</t>
  </si>
  <si>
    <t>для выполнения работ по объекту «Восстановление многоквартирного жилого дома, посредством капитального ремонта, расположенного по адресу: Забайкальский край, г. Чита, ул. Боровая д.6»</t>
  </si>
  <si>
    <t>для обеспечения выплат в соответствии с решением суда на оказание финансовой помощи в связи с частичной утратой имущества первой необходимости гражданам Российской Федерации, пострадавшим в результате чрезвычайной ситуации на территории Забайкальского края, вызванной паводковыми явлениями в 2021 году (с последующим восстановлением из федерального бюджета)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</si>
</sst>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00000"/>
    <numFmt numFmtId="166" formatCode="_-* #,##0.0_р_._-;\-* #,##0.0_р_._-;_-* &quot;-&quot;?_р_._-;_-@_-"/>
  </numFmts>
  <fonts count="9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shrinkToFit="1"/>
    </xf>
    <xf numFmtId="0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166" fontId="5" fillId="0" borderId="0" xfId="0" applyNumberFormat="1" applyFont="1" applyFill="1"/>
    <xf numFmtId="0" fontId="4" fillId="0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8" fillId="0" borderId="0" xfId="0" applyFont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G34"/>
  <sheetViews>
    <sheetView tabSelected="1" view="pageBreakPreview" zoomScale="75" zoomScaleNormal="100" zoomScaleSheetLayoutView="75" workbookViewId="0">
      <selection activeCell="D4" sqref="D4"/>
    </sheetView>
  </sheetViews>
  <sheetFormatPr defaultColWidth="9.140625" defaultRowHeight="15.75"/>
  <cols>
    <col min="1" max="1" width="5.5703125" style="1" customWidth="1"/>
    <col min="2" max="2" width="46.85546875" style="1" customWidth="1"/>
    <col min="3" max="3" width="15.7109375" style="1" customWidth="1"/>
    <col min="4" max="4" width="59.7109375" style="1" customWidth="1"/>
    <col min="5" max="5" width="20.85546875" style="1" customWidth="1"/>
    <col min="6" max="6" width="21.85546875" style="1" customWidth="1"/>
    <col min="7" max="7" width="14.28515625" style="1" hidden="1" customWidth="1"/>
    <col min="8" max="8" width="9.140625" style="1"/>
    <col min="9" max="9" width="38.7109375" style="1" customWidth="1"/>
    <col min="10" max="16384" width="9.140625" style="1"/>
  </cols>
  <sheetData>
    <row r="1" spans="1:7" ht="33" customHeight="1">
      <c r="E1" s="22" t="s">
        <v>48</v>
      </c>
      <c r="F1" s="23"/>
    </row>
    <row r="2" spans="1:7" ht="19.5" customHeight="1">
      <c r="A2" s="20" t="s">
        <v>51</v>
      </c>
      <c r="B2" s="20"/>
      <c r="C2" s="20"/>
      <c r="D2" s="20"/>
      <c r="E2" s="20"/>
      <c r="F2" s="20"/>
      <c r="G2" s="20"/>
    </row>
    <row r="3" spans="1:7" ht="18.75">
      <c r="D3" s="15"/>
      <c r="F3" s="19" t="s">
        <v>0</v>
      </c>
      <c r="G3" s="1" t="s">
        <v>0</v>
      </c>
    </row>
    <row r="4" spans="1:7" ht="106.5" customHeight="1">
      <c r="A4" s="4" t="s">
        <v>1</v>
      </c>
      <c r="B4" s="4" t="s">
        <v>2</v>
      </c>
      <c r="C4" s="4" t="s">
        <v>4</v>
      </c>
      <c r="D4" s="4" t="s">
        <v>3</v>
      </c>
      <c r="E4" s="4" t="s">
        <v>49</v>
      </c>
      <c r="F4" s="4" t="s">
        <v>50</v>
      </c>
      <c r="G4" s="4" t="s">
        <v>5</v>
      </c>
    </row>
    <row r="5" spans="1:7" ht="21.75" customHeight="1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7" ht="56.25">
      <c r="A6" s="5">
        <v>1</v>
      </c>
      <c r="B6" s="16" t="s">
        <v>7</v>
      </c>
      <c r="C6" s="6" t="s">
        <v>8</v>
      </c>
      <c r="D6" s="16" t="s">
        <v>16</v>
      </c>
      <c r="E6" s="7">
        <v>10300</v>
      </c>
      <c r="F6" s="7">
        <v>10300</v>
      </c>
      <c r="G6" s="5"/>
    </row>
    <row r="7" spans="1:7" ht="56.25">
      <c r="A7" s="5">
        <v>2</v>
      </c>
      <c r="B7" s="16" t="s">
        <v>7</v>
      </c>
      <c r="C7" s="6" t="s">
        <v>9</v>
      </c>
      <c r="D7" s="16" t="s">
        <v>16</v>
      </c>
      <c r="E7" s="7">
        <v>5000</v>
      </c>
      <c r="F7" s="9">
        <v>5000</v>
      </c>
      <c r="G7" s="8"/>
    </row>
    <row r="8" spans="1:7" ht="56.25">
      <c r="A8" s="5">
        <v>3</v>
      </c>
      <c r="B8" s="16" t="s">
        <v>7</v>
      </c>
      <c r="C8" s="6" t="s">
        <v>10</v>
      </c>
      <c r="D8" s="16" t="s">
        <v>16</v>
      </c>
      <c r="E8" s="7">
        <v>21900</v>
      </c>
      <c r="F8" s="9">
        <v>21900</v>
      </c>
      <c r="G8" s="8"/>
    </row>
    <row r="9" spans="1:7" ht="169.5" customHeight="1">
      <c r="A9" s="5">
        <v>4</v>
      </c>
      <c r="B9" s="16" t="s">
        <v>7</v>
      </c>
      <c r="C9" s="6" t="s">
        <v>34</v>
      </c>
      <c r="D9" s="18" t="s">
        <v>47</v>
      </c>
      <c r="E9" s="7">
        <v>820</v>
      </c>
      <c r="F9" s="9">
        <v>820</v>
      </c>
      <c r="G9" s="8"/>
    </row>
    <row r="10" spans="1:7" ht="152.25" customHeight="1">
      <c r="A10" s="5">
        <v>5</v>
      </c>
      <c r="B10" s="16" t="s">
        <v>7</v>
      </c>
      <c r="C10" s="6" t="s">
        <v>11</v>
      </c>
      <c r="D10" s="17" t="s">
        <v>36</v>
      </c>
      <c r="E10" s="7">
        <v>2550</v>
      </c>
      <c r="F10" s="9">
        <v>2550</v>
      </c>
      <c r="G10" s="8"/>
    </row>
    <row r="11" spans="1:7" ht="168" customHeight="1">
      <c r="A11" s="5">
        <v>6</v>
      </c>
      <c r="B11" s="16" t="s">
        <v>7</v>
      </c>
      <c r="C11" s="6" t="s">
        <v>12</v>
      </c>
      <c r="D11" s="17" t="s">
        <v>13</v>
      </c>
      <c r="E11" s="7">
        <v>6371</v>
      </c>
      <c r="F11" s="9">
        <v>6371</v>
      </c>
      <c r="G11" s="8"/>
    </row>
    <row r="12" spans="1:7" ht="50.25" customHeight="1">
      <c r="A12" s="5">
        <v>7</v>
      </c>
      <c r="B12" s="16" t="s">
        <v>7</v>
      </c>
      <c r="C12" s="6" t="s">
        <v>14</v>
      </c>
      <c r="D12" s="16" t="s">
        <v>16</v>
      </c>
      <c r="E12" s="7">
        <v>10333.4</v>
      </c>
      <c r="F12" s="9">
        <v>10333.4</v>
      </c>
      <c r="G12" s="8"/>
    </row>
    <row r="13" spans="1:7" ht="53.25" customHeight="1">
      <c r="A13" s="5">
        <v>8</v>
      </c>
      <c r="B13" s="16" t="s">
        <v>7</v>
      </c>
      <c r="C13" s="6" t="s">
        <v>15</v>
      </c>
      <c r="D13" s="16" t="s">
        <v>16</v>
      </c>
      <c r="E13" s="7">
        <v>2500</v>
      </c>
      <c r="F13" s="9">
        <v>2500</v>
      </c>
      <c r="G13" s="8"/>
    </row>
    <row r="14" spans="1:7" ht="51" customHeight="1">
      <c r="A14" s="5">
        <v>9</v>
      </c>
      <c r="B14" s="16" t="s">
        <v>7</v>
      </c>
      <c r="C14" s="6" t="s">
        <v>17</v>
      </c>
      <c r="D14" s="16" t="s">
        <v>16</v>
      </c>
      <c r="E14" s="7">
        <v>16700</v>
      </c>
      <c r="F14" s="9">
        <v>16700</v>
      </c>
      <c r="G14" s="8"/>
    </row>
    <row r="15" spans="1:7" ht="84.75" customHeight="1">
      <c r="A15" s="5">
        <v>10</v>
      </c>
      <c r="B15" s="16" t="s">
        <v>7</v>
      </c>
      <c r="C15" s="6" t="s">
        <v>37</v>
      </c>
      <c r="D15" s="16" t="s">
        <v>21</v>
      </c>
      <c r="E15" s="7">
        <v>6460</v>
      </c>
      <c r="F15" s="9">
        <v>6460</v>
      </c>
      <c r="G15" s="8"/>
    </row>
    <row r="16" spans="1:7" ht="108" customHeight="1">
      <c r="A16" s="5">
        <v>11</v>
      </c>
      <c r="B16" s="16" t="s">
        <v>22</v>
      </c>
      <c r="C16" s="6" t="s">
        <v>18</v>
      </c>
      <c r="D16" s="16" t="s">
        <v>52</v>
      </c>
      <c r="E16" s="7">
        <v>809.2</v>
      </c>
      <c r="F16" s="9">
        <v>809.2</v>
      </c>
      <c r="G16" s="8"/>
    </row>
    <row r="17" spans="1:7" ht="153" customHeight="1">
      <c r="A17" s="5">
        <v>12</v>
      </c>
      <c r="B17" s="16" t="s">
        <v>22</v>
      </c>
      <c r="C17" s="6" t="s">
        <v>23</v>
      </c>
      <c r="D17" s="17" t="s">
        <v>24</v>
      </c>
      <c r="E17" s="7">
        <v>915</v>
      </c>
      <c r="F17" s="9">
        <v>820</v>
      </c>
      <c r="G17" s="8"/>
    </row>
    <row r="18" spans="1:7" ht="93.75">
      <c r="A18" s="5">
        <v>13</v>
      </c>
      <c r="B18" s="16" t="s">
        <v>7</v>
      </c>
      <c r="C18" s="6" t="s">
        <v>20</v>
      </c>
      <c r="D18" s="16" t="s">
        <v>21</v>
      </c>
      <c r="E18" s="7">
        <v>590</v>
      </c>
      <c r="F18" s="9">
        <v>590</v>
      </c>
      <c r="G18" s="8"/>
    </row>
    <row r="19" spans="1:7" ht="163.5" customHeight="1">
      <c r="A19" s="5">
        <v>14</v>
      </c>
      <c r="B19" s="16" t="s">
        <v>19</v>
      </c>
      <c r="C19" s="6" t="s">
        <v>25</v>
      </c>
      <c r="D19" s="17" t="s">
        <v>53</v>
      </c>
      <c r="E19" s="7">
        <v>206.9</v>
      </c>
      <c r="F19" s="9">
        <v>206.9</v>
      </c>
      <c r="G19" s="8"/>
    </row>
    <row r="20" spans="1:7" ht="171.75" customHeight="1">
      <c r="A20" s="5">
        <v>15</v>
      </c>
      <c r="B20" s="16" t="s">
        <v>7</v>
      </c>
      <c r="C20" s="6" t="s">
        <v>27</v>
      </c>
      <c r="D20" s="17" t="s">
        <v>58</v>
      </c>
      <c r="E20" s="7">
        <v>100</v>
      </c>
      <c r="F20" s="9">
        <v>100</v>
      </c>
      <c r="G20" s="8"/>
    </row>
    <row r="21" spans="1:7" ht="206.25">
      <c r="A21" s="5">
        <v>16</v>
      </c>
      <c r="B21" s="16" t="s">
        <v>26</v>
      </c>
      <c r="C21" s="6" t="s">
        <v>28</v>
      </c>
      <c r="D21" s="17" t="s">
        <v>38</v>
      </c>
      <c r="E21" s="7">
        <v>2420.4</v>
      </c>
      <c r="F21" s="9">
        <v>2420.4</v>
      </c>
      <c r="G21" s="8"/>
    </row>
    <row r="22" spans="1:7" ht="113.25" customHeight="1">
      <c r="A22" s="5">
        <v>17</v>
      </c>
      <c r="B22" s="16" t="s">
        <v>22</v>
      </c>
      <c r="C22" s="6" t="s">
        <v>29</v>
      </c>
      <c r="D22" s="17" t="s">
        <v>30</v>
      </c>
      <c r="E22" s="7">
        <v>9010</v>
      </c>
      <c r="F22" s="9">
        <f>5644.7+3365.3</f>
        <v>9010</v>
      </c>
      <c r="G22" s="9"/>
    </row>
    <row r="23" spans="1:7" ht="156" customHeight="1">
      <c r="A23" s="5">
        <v>18</v>
      </c>
      <c r="B23" s="16" t="s">
        <v>31</v>
      </c>
      <c r="C23" s="6" t="s">
        <v>32</v>
      </c>
      <c r="D23" s="17" t="s">
        <v>33</v>
      </c>
      <c r="E23" s="7">
        <v>8284.7999999999993</v>
      </c>
      <c r="F23" s="9">
        <f>7470.98</f>
        <v>7470.98</v>
      </c>
      <c r="G23" s="9"/>
    </row>
    <row r="24" spans="1:7" ht="82.5" customHeight="1">
      <c r="A24" s="5">
        <v>19</v>
      </c>
      <c r="B24" s="16" t="s">
        <v>22</v>
      </c>
      <c r="C24" s="6" t="s">
        <v>35</v>
      </c>
      <c r="D24" s="17" t="s">
        <v>54</v>
      </c>
      <c r="E24" s="7">
        <v>5737.1</v>
      </c>
      <c r="F24" s="9">
        <v>5737.1</v>
      </c>
      <c r="G24" s="9"/>
    </row>
    <row r="25" spans="1:7" ht="105" customHeight="1">
      <c r="A25" s="5">
        <v>20</v>
      </c>
      <c r="B25" s="16" t="s">
        <v>22</v>
      </c>
      <c r="C25" s="6" t="s">
        <v>39</v>
      </c>
      <c r="D25" s="17" t="s">
        <v>55</v>
      </c>
      <c r="E25" s="7">
        <v>8396.5</v>
      </c>
      <c r="F25" s="9">
        <v>8396.5</v>
      </c>
      <c r="G25" s="9"/>
    </row>
    <row r="26" spans="1:7" ht="171" customHeight="1">
      <c r="A26" s="5">
        <v>21</v>
      </c>
      <c r="B26" s="16" t="s">
        <v>7</v>
      </c>
      <c r="C26" s="6" t="s">
        <v>40</v>
      </c>
      <c r="D26" s="17" t="s">
        <v>56</v>
      </c>
      <c r="E26" s="7">
        <v>600</v>
      </c>
      <c r="F26" s="9">
        <v>600</v>
      </c>
      <c r="G26" s="9"/>
    </row>
    <row r="27" spans="1:7" ht="171" customHeight="1">
      <c r="A27" s="5">
        <v>22</v>
      </c>
      <c r="B27" s="16" t="s">
        <v>41</v>
      </c>
      <c r="C27" s="6" t="s">
        <v>44</v>
      </c>
      <c r="D27" s="18" t="s">
        <v>42</v>
      </c>
      <c r="E27" s="7">
        <v>35</v>
      </c>
      <c r="F27" s="9">
        <v>0</v>
      </c>
      <c r="G27" s="9"/>
    </row>
    <row r="28" spans="1:7" ht="193.5" customHeight="1">
      <c r="A28" s="5">
        <v>23</v>
      </c>
      <c r="B28" s="16" t="s">
        <v>7</v>
      </c>
      <c r="C28" s="6" t="s">
        <v>43</v>
      </c>
      <c r="D28" s="18" t="s">
        <v>46</v>
      </c>
      <c r="E28" s="7">
        <v>730</v>
      </c>
      <c r="F28" s="9">
        <v>730</v>
      </c>
      <c r="G28" s="9"/>
    </row>
    <row r="29" spans="1:7" ht="80.25" customHeight="1">
      <c r="A29" s="5">
        <v>24</v>
      </c>
      <c r="B29" s="16" t="s">
        <v>22</v>
      </c>
      <c r="C29" s="6" t="s">
        <v>45</v>
      </c>
      <c r="D29" s="18" t="s">
        <v>57</v>
      </c>
      <c r="E29" s="7">
        <v>38599.5</v>
      </c>
      <c r="F29" s="9">
        <f>11552.3</f>
        <v>11552.3</v>
      </c>
      <c r="G29" s="9"/>
    </row>
    <row r="30" spans="1:7" ht="32.25" customHeight="1">
      <c r="A30" s="10"/>
      <c r="B30" s="11" t="s">
        <v>6</v>
      </c>
      <c r="C30" s="12"/>
      <c r="D30" s="17"/>
      <c r="E30" s="3">
        <f>SUM(E6:E29)</f>
        <v>159368.79999999999</v>
      </c>
      <c r="F30" s="3">
        <f>SUM(F6:F29)</f>
        <v>131377.77999999997</v>
      </c>
      <c r="G30" s="3">
        <f>SUM(G6:G29)</f>
        <v>0</v>
      </c>
    </row>
    <row r="31" spans="1:7" ht="18" customHeight="1">
      <c r="A31" s="21"/>
      <c r="B31" s="21"/>
      <c r="C31" s="21"/>
      <c r="D31" s="21"/>
      <c r="E31" s="21"/>
      <c r="F31" s="21"/>
      <c r="G31" s="21"/>
    </row>
    <row r="32" spans="1:7">
      <c r="F32" s="2"/>
    </row>
    <row r="33" spans="5:6">
      <c r="F33" s="13"/>
    </row>
    <row r="34" spans="5:6">
      <c r="E34" s="14"/>
    </row>
  </sheetData>
  <mergeCells count="3">
    <mergeCell ref="A2:G2"/>
    <mergeCell ref="A31:G31"/>
    <mergeCell ref="E1:F1"/>
  </mergeCells>
  <phoneticPr fontId="1" type="noConversion"/>
  <pageMargins left="0.39370078740157483" right="0.19685039370078741" top="0.59055118110236227" bottom="0.59055118110236227" header="0.15748031496062992" footer="0.51181102362204722"/>
  <pageSetup paperSize="9" scale="76" firstPageNumber="11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рез.фонд</vt:lpstr>
      <vt:lpstr>рез.фонд!Заголовки_для_печати</vt:lpstr>
      <vt:lpstr>рез.фонд!Область_печати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АТерентьева</cp:lastModifiedBy>
  <cp:lastPrinted>2023-10-23T06:15:37Z</cp:lastPrinted>
  <dcterms:created xsi:type="dcterms:W3CDTF">2006-06-20T08:16:48Z</dcterms:created>
  <dcterms:modified xsi:type="dcterms:W3CDTF">2023-10-23T06:15:40Z</dcterms:modified>
</cp:coreProperties>
</file>