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1 кв. 2024\на сайт\"/>
    </mc:Choice>
  </mc:AlternateContent>
  <xr:revisionPtr revIDLastSave="0" documentId="13_ncr:1_{89137D37-5A7F-4161-A401-291034B641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_FilterDatabase" localSheetId="0" hidden="1">Документ!$A$6:$F$107</definedName>
    <definedName name="_xlnm.Print_Titles" localSheetId="0">Документ!$4:$6</definedName>
    <definedName name="_xlnm.Print_Area" localSheetId="0">Документ!$A$1:$E$108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2" i="2" l="1"/>
  <c r="E92" i="2"/>
  <c r="C92" i="2"/>
  <c r="D13" i="2" l="1"/>
  <c r="E13" i="2"/>
  <c r="F13" i="2"/>
  <c r="C13" i="2"/>
  <c r="C7" i="2" l="1"/>
  <c r="E69" i="2" l="1"/>
  <c r="D69" i="2"/>
  <c r="C69" i="2"/>
  <c r="F7" i="2"/>
  <c r="E7" i="2"/>
  <c r="D7" i="2"/>
  <c r="D107" i="2" l="1"/>
  <c r="C107" i="2"/>
  <c r="E107" i="2"/>
</calcChain>
</file>

<file path=xl/sharedStrings.xml><?xml version="1.0" encoding="utf-8"?>
<sst xmlns="http://schemas.openxmlformats.org/spreadsheetml/2006/main" count="204" uniqueCount="188">
  <si>
    <t>Наименование</t>
  </si>
  <si>
    <t>Фактическое исполнение</t>
  </si>
  <si>
    <t>1.Дотации - всего:</t>
  </si>
  <si>
    <t>8800050100</t>
  </si>
  <si>
    <t>2. Субсидии - всего:</t>
  </si>
  <si>
    <t>(тыс. рублей)</t>
  </si>
  <si>
    <t>Код бюджетной классификации</t>
  </si>
  <si>
    <t>ВСЕГО межбюджетных трансфертов местным бюджетам</t>
  </si>
  <si>
    <t>Дотации, связанные с особым режимом безопасного функционирования закрытых административно-территориальных образований</t>
  </si>
  <si>
    <t>4. Иные межбюджетные трансферты - всего:</t>
  </si>
  <si>
    <t>3. Субвенции - всего: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</si>
  <si>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</si>
  <si>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</si>
  <si>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</si>
  <si>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Осуществление городским округом "Город Чита" функций административного центра (столицы) Забайкальского края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</si>
  <si>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</si>
  <si>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</si>
  <si>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</si>
  <si>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Реализация программ формирования современной городской среды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</si>
  <si>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</si>
  <si>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8800051180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</si>
  <si>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</si>
  <si>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8800051200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</si>
  <si>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</si>
  <si>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Создание модельных муниципальных библиотек</t>
  </si>
  <si>
    <t>151A154540</t>
  </si>
  <si>
    <t>Проведение комплексных кадастровых работ</t>
  </si>
  <si>
    <t>151A155190</t>
  </si>
  <si>
    <t>151A155900</t>
  </si>
  <si>
    <t>151A255190</t>
  </si>
  <si>
    <t>291F255550</t>
  </si>
  <si>
    <t>8800079207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</si>
  <si>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</si>
  <si>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</si>
  <si>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8800079208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</si>
  <si>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</si>
  <si>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</si>
  <si>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8800079214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</si>
  <si>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</si>
  <si>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</si>
  <si>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Снижение совокупного объема выбросов загрязняющих веществ в атмосферный воздух в г. Чите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</si>
  <si>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</si>
  <si>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</si>
  <si>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</si>
  <si>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151A155970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</si>
  <si>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</si>
  <si>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</si>
  <si>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</si>
  <si>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Приведение в нормативное состояние автомобильных дорог и искусственных дорожных сооружений</t>
  </si>
  <si>
    <t>34201R5182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</si>
  <si>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</si>
  <si>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</si>
  <si>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</si>
  <si>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291F254240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</si>
  <si>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</si>
  <si>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151A155130</t>
  </si>
  <si>
    <t>Государственная поддержка организаций, входящих в систему спортивной подготовки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</si>
  <si>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</si>
  <si>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Разработка проектно-сметной документации для капитального ремонта образовательных организаций</t>
  </si>
  <si>
    <t>Сведения о предоставлении из бюджета Забайкальского края межбюджетных трансфертов местным бюджетам 
по состоянию на 01.04.2024 года</t>
  </si>
  <si>
    <t>0140378020</t>
  </si>
  <si>
    <t>0140378040</t>
  </si>
  <si>
    <t>Дотации на обеспечение расходных обязательств по оплате труда работников учреждений бюджетной сферы, финансируемых за счет средств бюджетов муниципальных районов, муниципальных округов, городских округов</t>
  </si>
  <si>
    <t>0140378050</t>
  </si>
  <si>
    <t>Создание источников наружного противопожарного водоснабжения, произведение ремонта уже существующих</t>
  </si>
  <si>
    <t>02440179118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</si>
  <si>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</si>
  <si>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02401R5050</t>
  </si>
  <si>
    <t>Подготовка проектов межевания земельных участков и проведение кадастровых работ</t>
  </si>
  <si>
    <t>05202R5990</t>
  </si>
  <si>
    <t>Обеспечение предоставления субсидии муниципальным образованиям по вопросам местного значения в отношении ГТС, находящихся в муниципальной собственности</t>
  </si>
  <si>
    <t>0740277294</t>
  </si>
  <si>
    <t>081G451080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</si>
  <si>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</si>
  <si>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0840177274</t>
  </si>
  <si>
    <t>1024FR5110</t>
  </si>
  <si>
    <t>1240174521</t>
  </si>
  <si>
    <t>12403R4970</t>
  </si>
  <si>
    <t>13201R5050</t>
  </si>
  <si>
    <t>141E171436</t>
  </si>
  <si>
    <t>141E250980</t>
  </si>
  <si>
    <t>141EB51790</t>
  </si>
  <si>
    <t>14202R7500</t>
  </si>
  <si>
    <t>14202A7501</t>
  </si>
  <si>
    <t>Реализация мероприятий по содействию созданию в субъектах Российской Федерации (исходя их прогнозируемой потребности) новых мест в общеобразовательных организациях</t>
  </si>
  <si>
    <t>1440271438</t>
  </si>
  <si>
    <t>14402R3040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</si>
  <si>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</si>
  <si>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1440571101</t>
  </si>
  <si>
    <t>151A354530</t>
  </si>
  <si>
    <t>15201R4660</t>
  </si>
  <si>
    <t>15201R4670</t>
  </si>
  <si>
    <t>181P550810</t>
  </si>
  <si>
    <t>1828DR7530</t>
  </si>
  <si>
    <t>2140178111</t>
  </si>
  <si>
    <t>2720109605</t>
  </si>
  <si>
    <t>27202R5050</t>
  </si>
  <si>
    <t>2740174905</t>
  </si>
  <si>
    <t>28401R0230</t>
  </si>
  <si>
    <t>29201R5050</t>
  </si>
  <si>
    <t>29202R5050</t>
  </si>
  <si>
    <t>31402R2990</t>
  </si>
  <si>
    <t>32201R5764</t>
  </si>
  <si>
    <t>32203R3720</t>
  </si>
  <si>
    <t>32204R5763</t>
  </si>
  <si>
    <t>32205R5760</t>
  </si>
  <si>
    <t>331R153940</t>
  </si>
  <si>
    <t>3340274315</t>
  </si>
  <si>
    <t>3340274317</t>
  </si>
  <si>
    <t>35201R5050</t>
  </si>
  <si>
    <t>Государственная поддержка отрасли культуры</t>
  </si>
  <si>
    <t>Создание виртуальных концертных залов</t>
  </si>
  <si>
    <t>Закупка и монтаж оборудования для создания "умных" спортивных площадок</t>
  </si>
  <si>
    <t>Государственная поддержка развития поселка городского типа Агинское, для решения отдельных вопросов местного значения</t>
  </si>
  <si>
    <t>Обеспечение мероприятий по модернизации систем коммунальной инфраструктуры</t>
  </si>
  <si>
    <t>Проведение модернизации объектов теплоэнергетики и капитальный ремонт объектов коммунальной инфраструктуры, находящихся в муниципальной собственности</t>
  </si>
  <si>
    <t>Переселение граждан из ветхого и аварийного жилья в зоне Байкало-амурской магистрали</t>
  </si>
  <si>
    <t>Реализация федеральной целевой программы "Увековечение памяти погибших при защите Отечества на 2019-2024 годы"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</si>
  <si>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 на сельских территориях, и нуждающимися в улучшении жилищных условий, которым предоставлены целевые социальные выплаты)</t>
  </si>
  <si>
    <t>Развитие транспортной инфраструктуры на сельских территориях</t>
  </si>
  <si>
    <t>Обеспечение комплексного развития сельских территорий (реализация проектов по благоустройству общественных пространсв на сельских территориях)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</si>
  <si>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</si>
  <si>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Проектирование, строительство,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</si>
  <si>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</si>
  <si>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Субвенции на предоставление дотации поселениям на выравнивание  бюджетной обеспеченности</t>
  </si>
  <si>
    <t>0140378060</t>
  </si>
  <si>
    <t>Предоставление единой субвенции местным бюджетам</t>
  </si>
  <si>
    <t>0140379202</t>
  </si>
  <si>
    <t>Осуществление мероприятий по администрированию государственных полномочий в сфере труда</t>
  </si>
  <si>
    <t>0440379206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</si>
  <si>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</si>
  <si>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0540377265</t>
  </si>
  <si>
    <t>Осуществление мероприятий по администрированию государственных полномочий при осуществлении деятельности по обращению с животными без владельцев</t>
  </si>
  <si>
    <t>0540379265</t>
  </si>
  <si>
    <t>1340174505</t>
  </si>
  <si>
    <t>Осуществление мероприятий по администрированию 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</si>
  <si>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1340179227</t>
  </si>
  <si>
    <t>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</si>
  <si>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1340179502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</si>
  <si>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</si>
  <si>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1440171201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</si>
  <si>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</si>
  <si>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1440171230</t>
  </si>
  <si>
    <t xml:space="preserve"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</t>
  </si>
  <si>
    <t>1440271202</t>
  </si>
  <si>
    <t>Обеспечение льготным питанием отдельных категорий обучающихся в муниципальных общеобразовательных организациях Забайкальского края</t>
  </si>
  <si>
    <t>1440271218</t>
  </si>
  <si>
    <t>Осуществление компенсации затрат родителей (законных представителей) детей - инвалидов на обучение по основным общеобразовательным программам на дому</t>
  </si>
  <si>
    <t>1440271228</t>
  </si>
  <si>
    <t>Осуществление реализации переданных полномочий по обеспечению отдыха, организации и обеспечению оздоровления детей в каникулярное время в муниципальных организациях отдыха детей и их оздоровления</t>
  </si>
  <si>
    <t>1440371432</t>
  </si>
  <si>
    <t>1740472400</t>
  </si>
  <si>
    <t>Обеспечение приобретения (строительства)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</si>
  <si>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1740474580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</si>
  <si>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</si>
  <si>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1740679211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</si>
  <si>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</si>
  <si>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0140378186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</si>
  <si>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</si>
  <si>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1440171231</t>
  </si>
  <si>
    <t>Разработка проектно-сметной документации для капитального ремонта образовательных организациях</t>
  </si>
  <si>
    <t>1440171448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</si>
  <si>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</si>
  <si>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1440253030</t>
  </si>
  <si>
    <t>1440271031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</si>
  <si>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граждан,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</si>
  <si>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1440271219</t>
  </si>
  <si>
    <t>1440271448</t>
  </si>
  <si>
    <t>Реализация проектов благостройства муниципальных образований Забайкальского края</t>
  </si>
  <si>
    <t>2940174193</t>
  </si>
  <si>
    <t>Содержание автомобильных дорог общего пользования местного значения и искусственных сооружений на них</t>
  </si>
  <si>
    <t>3340274316</t>
  </si>
  <si>
    <t>3340274318</t>
  </si>
  <si>
    <t>Восстановление автомобильных дорог общего пользования местного значения при ликвидации последствий чрезвычайных ситуаций</t>
  </si>
  <si>
    <t>35202R5050</t>
  </si>
  <si>
    <t>14403R5050</t>
  </si>
  <si>
    <t>14402R5050</t>
  </si>
  <si>
    <t>14401R5050</t>
  </si>
  <si>
    <t>18404R5050</t>
  </si>
  <si>
    <t>15201R5050</t>
  </si>
  <si>
    <t>14203R4940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</si>
  <si>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</si>
  <si>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Предупреждение и ликвидация последствий чрезвычайных ситуаций</t>
  </si>
  <si>
    <t>8800009218</t>
  </si>
  <si>
    <t>Финансовое обеспечение судебных решений по оплате труда педагогических работников муниципальных общеобразовательных учреждений</t>
  </si>
  <si>
    <t>1440271203</t>
  </si>
  <si>
    <t>План по закону первоначальный
(2303-ЗЗК от 27.12.2023 г.)</t>
  </si>
  <si>
    <t>Утвержденные бюджетные назначения  (сводная бюджетная роспись на 01.04.2024 г.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</si>
</sst>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"/>
  </numFmts>
  <fonts count="22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imes New Roman"/>
      <family val="1"/>
      <charset val="204"/>
    </font>
    <font>
      <b/>
      <sz val="10"/>
      <name val="Arial Cyr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2">
    <xf numFmtId="0" fontId="0" fillId="0" borderId="0"/>
    <xf numFmtId="0" fontId="2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wrapText="1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2" fillId="0" borderId="3"/>
    <xf numFmtId="0" fontId="2" fillId="0" borderId="2">
      <alignment horizontal="center" vertical="center" shrinkToFit="1"/>
    </xf>
    <xf numFmtId="49" fontId="2" fillId="0" borderId="2">
      <alignment horizontal="left" vertical="top" wrapText="1"/>
    </xf>
    <xf numFmtId="4" fontId="2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0" fontId="2" fillId="0" borderId="4"/>
    <xf numFmtId="0" fontId="2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5" fillId="0" borderId="1"/>
    <xf numFmtId="0" fontId="5" fillId="0" borderId="1"/>
    <xf numFmtId="0" fontId="2" fillId="4" borderId="1"/>
    <xf numFmtId="0" fontId="2" fillId="4" borderId="5"/>
    <xf numFmtId="0" fontId="2" fillId="4" borderId="4"/>
    <xf numFmtId="0" fontId="2" fillId="4" borderId="6"/>
    <xf numFmtId="0" fontId="2" fillId="4" borderId="6">
      <alignment horizontal="center"/>
    </xf>
    <xf numFmtId="0" fontId="2" fillId="4" borderId="1">
      <alignment horizontal="center"/>
    </xf>
    <xf numFmtId="4" fontId="2" fillId="0" borderId="2">
      <alignment horizontal="right" vertical="top" shrinkToFit="1"/>
    </xf>
    <xf numFmtId="49" fontId="4" fillId="0" borderId="2">
      <alignment horizontal="left" vertical="top" wrapText="1"/>
    </xf>
    <xf numFmtId="0" fontId="2" fillId="4" borderId="1">
      <alignment horizontal="left"/>
    </xf>
    <xf numFmtId="4" fontId="2" fillId="0" borderId="3">
      <alignment horizontal="right" shrinkToFit="1"/>
    </xf>
    <xf numFmtId="4" fontId="2" fillId="0" borderId="1">
      <alignment horizontal="right" shrinkToFit="1"/>
    </xf>
    <xf numFmtId="0" fontId="2" fillId="4" borderId="4">
      <alignment horizontal="center"/>
    </xf>
    <xf numFmtId="164" fontId="6" fillId="0" borderId="0" applyFont="0" applyFill="0" applyBorder="0" applyAlignment="0" applyProtection="0"/>
    <xf numFmtId="0" fontId="1" fillId="0" borderId="1"/>
    <xf numFmtId="49" fontId="16" fillId="0" borderId="2">
      <alignment horizontal="center" vertical="center" wrapText="1"/>
    </xf>
    <xf numFmtId="49" fontId="16" fillId="0" borderId="2">
      <alignment horizontal="center" vertical="center" wrapText="1"/>
    </xf>
    <xf numFmtId="4" fontId="17" fillId="7" borderId="21">
      <alignment horizontal="right" shrinkToFit="1"/>
    </xf>
    <xf numFmtId="0" fontId="6" fillId="0" borderId="1"/>
    <xf numFmtId="0" fontId="18" fillId="0" borderId="1">
      <alignment horizontal="center" vertical="top"/>
    </xf>
    <xf numFmtId="0" fontId="19" fillId="0" borderId="1"/>
    <xf numFmtId="0" fontId="20" fillId="0" borderId="5">
      <alignment horizontal="right" vertical="top" wrapText="1"/>
    </xf>
    <xf numFmtId="49" fontId="16" fillId="0" borderId="4">
      <alignment horizontal="center" vertical="center" wrapText="1"/>
    </xf>
    <xf numFmtId="49" fontId="16" fillId="0" borderId="22">
      <alignment horizontal="center" vertical="center" wrapText="1"/>
    </xf>
    <xf numFmtId="49" fontId="16" fillId="8" borderId="22">
      <alignment horizontal="center" vertical="center" wrapText="1"/>
    </xf>
    <xf numFmtId="49" fontId="16" fillId="9" borderId="2">
      <alignment horizontal="center" vertical="center" wrapText="1"/>
    </xf>
    <xf numFmtId="49" fontId="16" fillId="7" borderId="2">
      <alignment horizontal="center" vertical="center" wrapText="1"/>
    </xf>
    <xf numFmtId="49" fontId="16" fillId="8" borderId="2">
      <alignment horizontal="center" vertical="center" wrapText="1"/>
    </xf>
    <xf numFmtId="49" fontId="16" fillId="0" borderId="23">
      <alignment horizontal="center" vertical="center" wrapText="1"/>
    </xf>
    <xf numFmtId="49" fontId="16" fillId="0" borderId="2">
      <alignment horizontal="center" vertical="center" wrapText="1"/>
    </xf>
    <xf numFmtId="0" fontId="21" fillId="0" borderId="2">
      <alignment horizontal="center" vertical="center"/>
    </xf>
    <xf numFmtId="0" fontId="16" fillId="10" borderId="2">
      <alignment horizontal="left" vertical="top" wrapText="1"/>
    </xf>
    <xf numFmtId="4" fontId="16" fillId="7" borderId="2">
      <alignment horizontal="right" vertical="top" shrinkToFit="1"/>
    </xf>
    <xf numFmtId="4" fontId="16" fillId="10" borderId="2">
      <alignment horizontal="right" vertical="top" shrinkToFit="1"/>
    </xf>
    <xf numFmtId="4" fontId="16" fillId="8" borderId="2">
      <alignment horizontal="right" vertical="top" shrinkToFit="1"/>
    </xf>
    <xf numFmtId="0" fontId="20" fillId="0" borderId="24"/>
    <xf numFmtId="0" fontId="20" fillId="0" borderId="25"/>
    <xf numFmtId="0" fontId="20" fillId="0" borderId="26"/>
    <xf numFmtId="0" fontId="17" fillId="11" borderId="27"/>
    <xf numFmtId="4" fontId="17" fillId="11" borderId="21">
      <alignment horizontal="right" shrinkToFit="1"/>
    </xf>
    <xf numFmtId="4" fontId="17" fillId="8" borderId="28">
      <alignment horizontal="right" shrinkToFit="1"/>
    </xf>
    <xf numFmtId="0" fontId="20" fillId="0" borderId="1">
      <alignment horizontal="left" vertical="top" wrapText="1"/>
    </xf>
    <xf numFmtId="0" fontId="6" fillId="0" borderId="1"/>
    <xf numFmtId="0" fontId="6" fillId="0" borderId="1"/>
    <xf numFmtId="0" fontId="6" fillId="0" borderId="1"/>
    <xf numFmtId="0" fontId="19" fillId="0" borderId="1"/>
    <xf numFmtId="0" fontId="19" fillId="0" borderId="1"/>
    <xf numFmtId="0" fontId="20" fillId="4" borderId="1"/>
    <xf numFmtId="0" fontId="19" fillId="0" borderId="1"/>
    <xf numFmtId="0" fontId="20" fillId="0" borderId="5">
      <alignment horizontal="right" vertical="top"/>
    </xf>
    <xf numFmtId="0" fontId="6" fillId="0" borderId="1"/>
    <xf numFmtId="0" fontId="9" fillId="0" borderId="1">
      <alignment horizontal="right" vertical="top" wrapText="1"/>
    </xf>
  </cellStyleXfs>
  <cellXfs count="68">
    <xf numFmtId="0" fontId="0" fillId="0" borderId="0" xfId="0"/>
    <xf numFmtId="0" fontId="3" fillId="0" borderId="1" xfId="4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1" xfId="6" applyAlignment="1">
      <alignment horizontal="right" vertical="center"/>
    </xf>
    <xf numFmtId="0" fontId="9" fillId="5" borderId="1" xfId="6" applyFont="1" applyFill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 vertical="center"/>
      <protection locked="0"/>
    </xf>
    <xf numFmtId="0" fontId="12" fillId="0" borderId="1" xfId="2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4" fillId="0" borderId="1" xfId="2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2" fillId="0" borderId="1" xfId="14" applyFont="1" applyBorder="1" applyAlignment="1">
      <alignment vertical="center"/>
    </xf>
    <xf numFmtId="0" fontId="12" fillId="0" borderId="1" xfId="2" applyFont="1" applyAlignment="1">
      <alignment horizontal="center" vertical="center"/>
    </xf>
    <xf numFmtId="165" fontId="12" fillId="0" borderId="1" xfId="2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4" fontId="15" fillId="0" borderId="0" xfId="0" applyNumberFormat="1" applyFont="1"/>
    <xf numFmtId="164" fontId="6" fillId="0" borderId="0" xfId="33" applyFont="1" applyFill="1" applyAlignment="1" applyProtection="1">
      <alignment horizontal="center" vertical="center"/>
      <protection locked="0"/>
    </xf>
    <xf numFmtId="0" fontId="9" fillId="0" borderId="1" xfId="6" applyFont="1" applyAlignment="1">
      <alignment horizontal="center" vertical="center"/>
    </xf>
    <xf numFmtId="165" fontId="13" fillId="0" borderId="20" xfId="8" applyNumberFormat="1" applyFont="1" applyBorder="1" applyAlignment="1">
      <alignment horizontal="center" vertical="center"/>
    </xf>
    <xf numFmtId="0" fontId="11" fillId="0" borderId="15" xfId="10" applyNumberFormat="1" applyFont="1" applyFill="1" applyBorder="1" applyAlignment="1">
      <alignment horizontal="left" vertical="center" wrapText="1"/>
    </xf>
    <xf numFmtId="49" fontId="11" fillId="0" borderId="7" xfId="10" applyFont="1" applyFill="1" applyBorder="1" applyAlignment="1">
      <alignment horizontal="center" vertical="center" wrapText="1"/>
    </xf>
    <xf numFmtId="165" fontId="11" fillId="0" borderId="7" xfId="8" applyNumberFormat="1" applyFont="1" applyFill="1" applyBorder="1" applyAlignment="1">
      <alignment horizontal="center" vertical="center"/>
    </xf>
    <xf numFmtId="165" fontId="11" fillId="0" borderId="7" xfId="2" applyNumberFormat="1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vertical="center"/>
      <protection locked="0"/>
    </xf>
    <xf numFmtId="0" fontId="12" fillId="0" borderId="1" xfId="2" applyFont="1" applyFill="1" applyAlignment="1">
      <alignment vertical="center"/>
    </xf>
    <xf numFmtId="165" fontId="11" fillId="0" borderId="10" xfId="2" applyNumberFormat="1" applyFont="1" applyFill="1" applyBorder="1" applyAlignment="1">
      <alignment horizontal="center" vertical="center"/>
    </xf>
    <xf numFmtId="165" fontId="11" fillId="0" borderId="10" xfId="8" applyNumberFormat="1" applyFont="1" applyFill="1" applyBorder="1" applyAlignment="1">
      <alignment horizontal="center" vertical="center"/>
    </xf>
    <xf numFmtId="165" fontId="11" fillId="0" borderId="13" xfId="2" applyNumberFormat="1" applyFont="1" applyFill="1" applyBorder="1" applyAlignment="1">
      <alignment horizontal="center" vertical="center"/>
    </xf>
    <xf numFmtId="0" fontId="11" fillId="0" borderId="19" xfId="10" applyNumberFormat="1" applyFont="1" applyFill="1" applyBorder="1" applyAlignment="1">
      <alignment horizontal="left" vertical="center" wrapText="1"/>
    </xf>
    <xf numFmtId="49" fontId="11" fillId="0" borderId="11" xfId="10" applyFont="1" applyFill="1" applyBorder="1" applyAlignment="1">
      <alignment horizontal="center" vertical="center" wrapText="1"/>
    </xf>
    <xf numFmtId="165" fontId="13" fillId="6" borderId="13" xfId="2" applyNumberFormat="1" applyFont="1" applyFill="1" applyBorder="1" applyAlignment="1">
      <alignment horizontal="center" vertical="center"/>
    </xf>
    <xf numFmtId="0" fontId="11" fillId="0" borderId="16" xfId="9" applyFont="1" applyBorder="1" applyAlignment="1">
      <alignment horizontal="center" vertical="center" wrapText="1" shrinkToFit="1"/>
    </xf>
    <xf numFmtId="0" fontId="11" fillId="0" borderId="17" xfId="9" applyFont="1" applyBorder="1">
      <alignment horizontal="center" vertical="center" shrinkToFit="1"/>
    </xf>
    <xf numFmtId="0" fontId="11" fillId="0" borderId="17" xfId="8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0" fontId="11" fillId="0" borderId="16" xfId="10" applyNumberFormat="1" applyFont="1" applyFill="1" applyBorder="1" applyAlignment="1">
      <alignment horizontal="left" vertical="center" wrapText="1"/>
    </xf>
    <xf numFmtId="49" fontId="11" fillId="0" borderId="17" xfId="10" applyFont="1" applyFill="1" applyBorder="1" applyAlignment="1">
      <alignment horizontal="center" vertical="center" wrapText="1"/>
    </xf>
    <xf numFmtId="165" fontId="11" fillId="0" borderId="17" xfId="8" applyNumberFormat="1" applyFont="1" applyFill="1" applyBorder="1" applyAlignment="1">
      <alignment horizontal="center" vertical="center"/>
    </xf>
    <xf numFmtId="165" fontId="11" fillId="0" borderId="18" xfId="2" applyNumberFormat="1" applyFont="1" applyFill="1" applyBorder="1" applyAlignment="1">
      <alignment horizontal="center" vertical="center"/>
    </xf>
    <xf numFmtId="0" fontId="11" fillId="0" borderId="15" xfId="10" applyNumberFormat="1" applyFont="1" applyFill="1" applyBorder="1" applyAlignment="1">
      <alignment vertical="center" wrapText="1"/>
    </xf>
    <xf numFmtId="165" fontId="11" fillId="0" borderId="18" xfId="8" applyNumberFormat="1" applyFont="1" applyFill="1" applyBorder="1" applyAlignment="1">
      <alignment horizontal="center" vertical="center"/>
    </xf>
    <xf numFmtId="165" fontId="11" fillId="0" borderId="11" xfId="8" applyNumberFormat="1" applyFont="1" applyFill="1" applyBorder="1" applyAlignment="1">
      <alignment horizontal="center" vertical="center"/>
    </xf>
    <xf numFmtId="165" fontId="11" fillId="0" borderId="12" xfId="2" applyNumberFormat="1" applyFont="1" applyFill="1" applyBorder="1" applyAlignment="1">
      <alignment horizontal="center" vertical="center"/>
    </xf>
    <xf numFmtId="165" fontId="11" fillId="0" borderId="17" xfId="2" applyNumberFormat="1" applyFont="1" applyFill="1" applyBorder="1" applyAlignment="1">
      <alignment horizontal="center" vertical="center"/>
    </xf>
    <xf numFmtId="49" fontId="13" fillId="12" borderId="14" xfId="10" applyFont="1" applyFill="1" applyBorder="1" applyAlignment="1">
      <alignment horizontal="left" vertical="center" wrapText="1"/>
    </xf>
    <xf numFmtId="49" fontId="11" fillId="12" borderId="8" xfId="10" applyFont="1" applyFill="1" applyBorder="1" applyAlignment="1">
      <alignment horizontal="left" vertical="center" wrapText="1"/>
    </xf>
    <xf numFmtId="165" fontId="13" fillId="12" borderId="8" xfId="8" applyNumberFormat="1" applyFont="1" applyFill="1" applyBorder="1" applyAlignment="1">
      <alignment horizontal="center" vertical="center"/>
    </xf>
    <xf numFmtId="165" fontId="13" fillId="12" borderId="9" xfId="8" applyNumberFormat="1" applyFont="1" applyFill="1" applyBorder="1" applyAlignment="1">
      <alignment horizontal="center" vertical="center"/>
    </xf>
    <xf numFmtId="0" fontId="13" fillId="12" borderId="14" xfId="10" applyNumberFormat="1" applyFont="1" applyFill="1" applyBorder="1" applyAlignment="1">
      <alignment horizontal="left" vertical="center" wrapText="1"/>
    </xf>
    <xf numFmtId="49" fontId="13" fillId="12" borderId="8" xfId="10" applyFont="1" applyFill="1" applyBorder="1" applyAlignment="1">
      <alignment horizontal="center" vertical="center" wrapText="1"/>
    </xf>
    <xf numFmtId="165" fontId="13" fillId="12" borderId="8" xfId="2" applyNumberFormat="1" applyFont="1" applyFill="1" applyBorder="1" applyAlignment="1">
      <alignment horizontal="center" vertical="center"/>
    </xf>
    <xf numFmtId="165" fontId="13" fillId="12" borderId="9" xfId="2" applyNumberFormat="1" applyFont="1" applyFill="1" applyBorder="1" applyAlignment="1">
      <alignment horizontal="center" vertical="center"/>
    </xf>
    <xf numFmtId="4" fontId="13" fillId="12" borderId="8" xfId="10" applyNumberFormat="1" applyFont="1" applyFill="1" applyBorder="1" applyAlignment="1">
      <alignment horizontal="center" vertical="center" wrapText="1"/>
    </xf>
    <xf numFmtId="0" fontId="13" fillId="6" borderId="29" xfId="12" applyFont="1" applyFill="1" applyBorder="1" applyAlignment="1">
      <alignment horizontal="left" vertical="center" wrapText="1"/>
    </xf>
    <xf numFmtId="0" fontId="13" fillId="6" borderId="30" xfId="12" applyFont="1" applyFill="1" applyBorder="1" applyAlignment="1">
      <alignment horizontal="left" vertical="center"/>
    </xf>
    <xf numFmtId="165" fontId="13" fillId="6" borderId="30" xfId="2" applyNumberFormat="1" applyFont="1" applyFill="1" applyBorder="1" applyAlignment="1">
      <alignment horizontal="center" vertical="center"/>
    </xf>
    <xf numFmtId="165" fontId="13" fillId="6" borderId="31" xfId="2" applyNumberFormat="1" applyFont="1" applyFill="1" applyBorder="1" applyAlignment="1">
      <alignment horizontal="center" vertical="center"/>
    </xf>
    <xf numFmtId="0" fontId="11" fillId="0" borderId="8" xfId="7" applyFont="1" applyBorder="1">
      <alignment horizontal="center" vertical="center" wrapText="1"/>
    </xf>
    <xf numFmtId="0" fontId="11" fillId="0" borderId="7" xfId="7" applyFont="1" applyBorder="1" applyProtection="1">
      <alignment horizontal="center" vertical="center" wrapText="1"/>
      <protection locked="0"/>
    </xf>
    <xf numFmtId="0" fontId="11" fillId="0" borderId="9" xfId="7" applyFont="1" applyBorder="1">
      <alignment horizontal="center" vertical="center" wrapText="1"/>
    </xf>
    <xf numFmtId="0" fontId="11" fillId="0" borderId="10" xfId="7" applyFont="1" applyBorder="1" applyProtection="1">
      <alignment horizontal="center" vertical="center" wrapText="1"/>
      <protection locked="0"/>
    </xf>
    <xf numFmtId="0" fontId="10" fillId="0" borderId="1" xfId="3" applyFont="1" applyAlignment="1">
      <alignment horizontal="center" vertical="center" wrapText="1"/>
    </xf>
    <xf numFmtId="0" fontId="8" fillId="0" borderId="1" xfId="4" applyFont="1" applyAlignment="1">
      <alignment horizontal="center" vertical="center"/>
    </xf>
    <xf numFmtId="0" fontId="9" fillId="5" borderId="1" xfId="6" applyFont="1" applyFill="1" applyAlignment="1">
      <alignment horizontal="right" vertical="center"/>
    </xf>
    <xf numFmtId="0" fontId="9" fillId="5" borderId="1" xfId="6" applyFont="1" applyFill="1" applyAlignment="1" applyProtection="1">
      <alignment horizontal="right" vertical="center"/>
      <protection locked="0"/>
    </xf>
    <xf numFmtId="0" fontId="11" fillId="0" borderId="14" xfId="7" applyFont="1" applyBorder="1">
      <alignment horizontal="center" vertical="center" wrapText="1"/>
    </xf>
    <xf numFmtId="0" fontId="11" fillId="0" borderId="15" xfId="7" applyFont="1" applyBorder="1" applyProtection="1">
      <alignment horizontal="center" vertical="center" wrapText="1"/>
      <protection locked="0"/>
    </xf>
  </cellXfs>
  <cellStyles count="72">
    <cellStyle name="br" xfId="18" xr:uid="{00000000-0005-0000-0000-000000000000}"/>
    <cellStyle name="br 2" xfId="64" xr:uid="{00000000-0005-0000-0000-000001000000}"/>
    <cellStyle name="col" xfId="17" xr:uid="{00000000-0005-0000-0000-000002000000}"/>
    <cellStyle name="col 2" xfId="63" xr:uid="{00000000-0005-0000-0000-000003000000}"/>
    <cellStyle name="st23" xfId="71" xr:uid="{00000000-0005-0000-0000-000004000000}"/>
    <cellStyle name="st30" xfId="41" xr:uid="{00000000-0005-0000-0000-000005000000}"/>
    <cellStyle name="style0" xfId="19" xr:uid="{00000000-0005-0000-0000-000006000000}"/>
    <cellStyle name="style0 2" xfId="65" xr:uid="{00000000-0005-0000-0000-000007000000}"/>
    <cellStyle name="td" xfId="20" xr:uid="{00000000-0005-0000-0000-000008000000}"/>
    <cellStyle name="td 2" xfId="66" xr:uid="{00000000-0005-0000-0000-000009000000}"/>
    <cellStyle name="tr" xfId="16" xr:uid="{00000000-0005-0000-0000-00000A000000}"/>
    <cellStyle name="tr 2" xfId="62" xr:uid="{00000000-0005-0000-0000-00000B000000}"/>
    <cellStyle name="xl21" xfId="21" xr:uid="{00000000-0005-0000-0000-00000C000000}"/>
    <cellStyle name="xl21 2" xfId="67" xr:uid="{00000000-0005-0000-0000-00000D000000}"/>
    <cellStyle name="xl22" xfId="1" xr:uid="{00000000-0005-0000-0000-00000E000000}"/>
    <cellStyle name="xl22 2" xfId="49" xr:uid="{00000000-0005-0000-0000-00000F000000}"/>
    <cellStyle name="xl23" xfId="2" xr:uid="{00000000-0005-0000-0000-000010000000}"/>
    <cellStyle name="xl23 2" xfId="51" xr:uid="{00000000-0005-0000-0000-000011000000}"/>
    <cellStyle name="xl23 3" xfId="36" xr:uid="{00000000-0005-0000-0000-000012000000}"/>
    <cellStyle name="xl24" xfId="3" xr:uid="{00000000-0005-0000-0000-000013000000}"/>
    <cellStyle name="xl24 2" xfId="55" xr:uid="{00000000-0005-0000-0000-000014000000}"/>
    <cellStyle name="xl25" xfId="4" xr:uid="{00000000-0005-0000-0000-000015000000}"/>
    <cellStyle name="xl25 2" xfId="58" xr:uid="{00000000-0005-0000-0000-000016000000}"/>
    <cellStyle name="xl26" xfId="5" xr:uid="{00000000-0005-0000-0000-000017000000}"/>
    <cellStyle name="xl26 2" xfId="68" xr:uid="{00000000-0005-0000-0000-000018000000}"/>
    <cellStyle name="xl27" xfId="6" xr:uid="{00000000-0005-0000-0000-000019000000}"/>
    <cellStyle name="xl27 2" xfId="42" xr:uid="{00000000-0005-0000-0000-00001A000000}"/>
    <cellStyle name="xl28" xfId="22" xr:uid="{00000000-0005-0000-0000-00001B000000}"/>
    <cellStyle name="xl28 2" xfId="50" xr:uid="{00000000-0005-0000-0000-00001C000000}"/>
    <cellStyle name="xl29" xfId="7" xr:uid="{00000000-0005-0000-0000-00001D000000}"/>
    <cellStyle name="xl29 2" xfId="46" xr:uid="{00000000-0005-0000-0000-00001E000000}"/>
    <cellStyle name="xl30" xfId="8" xr:uid="{00000000-0005-0000-0000-00001F000000}"/>
    <cellStyle name="xl30 2" xfId="52" xr:uid="{00000000-0005-0000-0000-000020000000}"/>
    <cellStyle name="xl31" xfId="9" xr:uid="{00000000-0005-0000-0000-000021000000}"/>
    <cellStyle name="xl31 2" xfId="43" xr:uid="{00000000-0005-0000-0000-000022000000}"/>
    <cellStyle name="xl32" xfId="23" xr:uid="{00000000-0005-0000-0000-000023000000}"/>
    <cellStyle name="xl32 2" xfId="45" xr:uid="{00000000-0005-0000-0000-000024000000}"/>
    <cellStyle name="xl33" xfId="12" xr:uid="{00000000-0005-0000-0000-000025000000}"/>
    <cellStyle name="xl33 2" xfId="48" xr:uid="{00000000-0005-0000-0000-000026000000}"/>
    <cellStyle name="xl34" xfId="13" xr:uid="{00000000-0005-0000-0000-000027000000}"/>
    <cellStyle name="xl34 2" xfId="53" xr:uid="{00000000-0005-0000-0000-000028000000}"/>
    <cellStyle name="xl34 3" xfId="37" xr:uid="{00000000-0005-0000-0000-000029000000}"/>
    <cellStyle name="xl35" xfId="24" xr:uid="{00000000-0005-0000-0000-00002A000000}"/>
    <cellStyle name="xl35 2" xfId="56" xr:uid="{00000000-0005-0000-0000-00002B000000}"/>
    <cellStyle name="xl36" xfId="14" xr:uid="{00000000-0005-0000-0000-00002C000000}"/>
    <cellStyle name="xl36 2" xfId="59" xr:uid="{00000000-0005-0000-0000-00002D000000}"/>
    <cellStyle name="xl36 3" xfId="35" xr:uid="{00000000-0005-0000-0000-00002E000000}"/>
    <cellStyle name="xl37" xfId="15" xr:uid="{00000000-0005-0000-0000-00002F000000}"/>
    <cellStyle name="xl37 2" xfId="39" xr:uid="{00000000-0005-0000-0000-000030000000}"/>
    <cellStyle name="xl38" xfId="10" xr:uid="{00000000-0005-0000-0000-000031000000}"/>
    <cellStyle name="xl38 2" xfId="69" xr:uid="{00000000-0005-0000-0000-000032000000}"/>
    <cellStyle name="xl39" xfId="11" xr:uid="{00000000-0005-0000-0000-000033000000}"/>
    <cellStyle name="xl39 2" xfId="44" xr:uid="{00000000-0005-0000-0000-000034000000}"/>
    <cellStyle name="xl40" xfId="25" xr:uid="{00000000-0005-0000-0000-000035000000}"/>
    <cellStyle name="xl40 2" xfId="47" xr:uid="{00000000-0005-0000-0000-000036000000}"/>
    <cellStyle name="xl41" xfId="26" xr:uid="{00000000-0005-0000-0000-000037000000}"/>
    <cellStyle name="xl41 2" xfId="54" xr:uid="{00000000-0005-0000-0000-000038000000}"/>
    <cellStyle name="xl42" xfId="27" xr:uid="{00000000-0005-0000-0000-000039000000}"/>
    <cellStyle name="xl42 2" xfId="57" xr:uid="{00000000-0005-0000-0000-00003A000000}"/>
    <cellStyle name="xl43" xfId="28" xr:uid="{00000000-0005-0000-0000-00003B000000}"/>
    <cellStyle name="xl43 2" xfId="60" xr:uid="{00000000-0005-0000-0000-00003C000000}"/>
    <cellStyle name="xl44" xfId="29" xr:uid="{00000000-0005-0000-0000-00003D000000}"/>
    <cellStyle name="xl44 2" xfId="61" xr:uid="{00000000-0005-0000-0000-00003E000000}"/>
    <cellStyle name="xl45" xfId="30" xr:uid="{00000000-0005-0000-0000-00003F000000}"/>
    <cellStyle name="xl45 2" xfId="40" xr:uid="{00000000-0005-0000-0000-000040000000}"/>
    <cellStyle name="xl46" xfId="31" xr:uid="{00000000-0005-0000-0000-000041000000}"/>
    <cellStyle name="xl47" xfId="32" xr:uid="{00000000-0005-0000-0000-000042000000}"/>
    <cellStyle name="Обычный" xfId="0" builtinId="0"/>
    <cellStyle name="Обычный 2" xfId="70" xr:uid="{00000000-0005-0000-0000-000044000000}"/>
    <cellStyle name="Обычный 3" xfId="38" xr:uid="{00000000-0005-0000-0000-000045000000}"/>
    <cellStyle name="Обычный 4" xfId="34" xr:uid="{00000000-0005-0000-0000-000046000000}"/>
    <cellStyle name="Финансовый" xfId="33" builtinId="3"/>
  </cellStyles>
  <dxfs count="0"/>
  <tableStyles count="0"/>
  <colors>
    <mruColors>
      <color rgb="FFFF99CC"/>
      <color rgb="FF00FF00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F11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L9" sqref="L9"/>
    </sheetView>
  </sheetViews>
  <sheetFormatPr defaultColWidth="9.140625" defaultRowHeight="15" outlineLevelRow="1" x14ac:dyDescent="0.25"/>
  <cols>
    <col min="1" max="1" width="60.42578125" style="2" customWidth="1"/>
    <col min="2" max="2" width="20.7109375" style="2" customWidth="1"/>
    <col min="3" max="3" width="18.5703125" style="5" customWidth="1"/>
    <col min="4" max="4" width="21" style="5" customWidth="1"/>
    <col min="5" max="5" width="19.140625" style="5" customWidth="1"/>
    <col min="6" max="6" width="0.140625" style="2" customWidth="1"/>
    <col min="7" max="16384" width="9.140625" style="2"/>
  </cols>
  <sheetData>
    <row r="1" spans="1:6" ht="46.5" customHeight="1" x14ac:dyDescent="0.25">
      <c r="A1" s="62" t="s">
        <v>59</v>
      </c>
      <c r="B1" s="62"/>
      <c r="C1" s="62"/>
      <c r="D1" s="62"/>
      <c r="E1" s="62"/>
      <c r="F1" s="1"/>
    </row>
    <row r="2" spans="1:6" ht="15.75" x14ac:dyDescent="0.25">
      <c r="A2" s="63"/>
      <c r="B2" s="63"/>
      <c r="C2" s="63"/>
      <c r="D2" s="63"/>
      <c r="E2" s="63"/>
      <c r="F2" s="1"/>
    </row>
    <row r="3" spans="1:6" ht="15.75" thickBot="1" x14ac:dyDescent="0.3">
      <c r="A3" s="64"/>
      <c r="B3" s="65"/>
      <c r="C3" s="4"/>
      <c r="D3" s="17"/>
      <c r="E3" s="4" t="s">
        <v>5</v>
      </c>
      <c r="F3" s="3"/>
    </row>
    <row r="4" spans="1:6" s="8" customFormat="1" ht="15" customHeight="1" x14ac:dyDescent="0.25">
      <c r="A4" s="66" t="s">
        <v>0</v>
      </c>
      <c r="B4" s="58" t="s">
        <v>6</v>
      </c>
      <c r="C4" s="58" t="s">
        <v>186</v>
      </c>
      <c r="D4" s="58" t="s">
        <v>187</v>
      </c>
      <c r="E4" s="60" t="s">
        <v>1</v>
      </c>
      <c r="F4" s="7"/>
    </row>
    <row r="5" spans="1:6" s="8" customFormat="1" ht="81" customHeight="1" x14ac:dyDescent="0.25">
      <c r="A5" s="67"/>
      <c r="B5" s="59"/>
      <c r="C5" s="59"/>
      <c r="D5" s="59"/>
      <c r="E5" s="61"/>
      <c r="F5" s="7"/>
    </row>
    <row r="6" spans="1:6" s="8" customFormat="1" ht="16.5" thickBot="1" x14ac:dyDescent="0.3">
      <c r="A6" s="31">
        <v>1</v>
      </c>
      <c r="B6" s="32">
        <v>2</v>
      </c>
      <c r="C6" s="33">
        <v>3</v>
      </c>
      <c r="D6" s="34">
        <v>4</v>
      </c>
      <c r="E6" s="35">
        <v>5</v>
      </c>
      <c r="F6" s="7"/>
    </row>
    <row r="7" spans="1:6" s="8" customFormat="1" ht="19.5" customHeight="1" x14ac:dyDescent="0.25">
      <c r="A7" s="45" t="s">
        <v>2</v>
      </c>
      <c r="B7" s="46"/>
      <c r="C7" s="47">
        <f>SUM(C8:C12)</f>
        <v>7572509.5999999996</v>
      </c>
      <c r="D7" s="47">
        <f>SUM(D8:D12)</f>
        <v>7572509.5999999996</v>
      </c>
      <c r="E7" s="48">
        <f>SUM(E8:E12)</f>
        <v>1334879.3</v>
      </c>
      <c r="F7" s="18">
        <f>SUM(F8:F12)</f>
        <v>5246749</v>
      </c>
    </row>
    <row r="8" spans="1:6" s="23" customFormat="1" ht="60.75" customHeight="1" outlineLevel="1" x14ac:dyDescent="0.25">
      <c r="A8" s="19" t="s">
        <v>11</v>
      </c>
      <c r="B8" s="20" t="s">
        <v>60</v>
      </c>
      <c r="C8" s="21">
        <v>5450322</v>
      </c>
      <c r="D8" s="21">
        <v>5450322</v>
      </c>
      <c r="E8" s="25">
        <v>1304389.5</v>
      </c>
      <c r="F8" s="27">
        <v>5215619</v>
      </c>
    </row>
    <row r="9" spans="1:6" s="23" customFormat="1" ht="84.75" customHeight="1" outlineLevel="1" x14ac:dyDescent="0.25">
      <c r="A9" s="19" t="s">
        <v>62</v>
      </c>
      <c r="B9" s="20" t="s">
        <v>61</v>
      </c>
      <c r="C9" s="21">
        <v>1984479.6</v>
      </c>
      <c r="D9" s="21">
        <v>1984479.6</v>
      </c>
      <c r="E9" s="25">
        <v>0</v>
      </c>
      <c r="F9" s="24"/>
    </row>
    <row r="10" spans="1:6" s="23" customFormat="1" ht="66" customHeight="1" outlineLevel="1" x14ac:dyDescent="0.25">
      <c r="A10" s="19" t="s">
        <v>12</v>
      </c>
      <c r="B10" s="20" t="s">
        <v>63</v>
      </c>
      <c r="C10" s="21">
        <v>100000</v>
      </c>
      <c r="D10" s="21">
        <v>100000</v>
      </c>
      <c r="E10" s="25">
        <v>21936.799999999999</v>
      </c>
      <c r="F10" s="24">
        <v>1</v>
      </c>
    </row>
    <row r="11" spans="1:6" s="23" customFormat="1" ht="55.5" customHeight="1" outlineLevel="1" x14ac:dyDescent="0.25">
      <c r="A11" s="19" t="s">
        <v>8</v>
      </c>
      <c r="B11" s="20" t="s">
        <v>3</v>
      </c>
      <c r="C11" s="21">
        <v>34208</v>
      </c>
      <c r="D11" s="21">
        <v>34208</v>
      </c>
      <c r="E11" s="25">
        <v>8553</v>
      </c>
      <c r="F11" s="27">
        <v>31129</v>
      </c>
    </row>
    <row r="12" spans="1:6" s="23" customFormat="1" ht="88.5" customHeight="1" outlineLevel="1" thickBot="1" x14ac:dyDescent="0.3">
      <c r="A12" s="36" t="s">
        <v>38</v>
      </c>
      <c r="B12" s="37" t="s">
        <v>39</v>
      </c>
      <c r="C12" s="38">
        <v>3500</v>
      </c>
      <c r="D12" s="38">
        <v>3500</v>
      </c>
      <c r="E12" s="39">
        <v>0</v>
      </c>
      <c r="F12" s="24"/>
    </row>
    <row r="13" spans="1:6" s="8" customFormat="1" ht="20.25" customHeight="1" x14ac:dyDescent="0.25">
      <c r="A13" s="49" t="s">
        <v>4</v>
      </c>
      <c r="B13" s="50"/>
      <c r="C13" s="51">
        <f>SUM(C14:C68)</f>
        <v>8083135.2999999998</v>
      </c>
      <c r="D13" s="51">
        <f>SUM(D14:D68)</f>
        <v>7814202.5999999996</v>
      </c>
      <c r="E13" s="52">
        <f>SUM(E14:E68)</f>
        <v>1015738.8</v>
      </c>
      <c r="F13" s="30">
        <f>SUM(F14:F68)</f>
        <v>24430.1</v>
      </c>
    </row>
    <row r="14" spans="1:6" s="23" customFormat="1" ht="40.5" customHeight="1" x14ac:dyDescent="0.25">
      <c r="A14" s="19" t="s">
        <v>64</v>
      </c>
      <c r="B14" s="20" t="s">
        <v>65</v>
      </c>
      <c r="C14" s="22">
        <v>15000</v>
      </c>
      <c r="D14" s="22">
        <v>15000</v>
      </c>
      <c r="E14" s="25">
        <v>0</v>
      </c>
      <c r="F14" s="24"/>
    </row>
    <row r="15" spans="1:6" s="23" customFormat="1" ht="67.5" customHeight="1" outlineLevel="1" x14ac:dyDescent="0.25">
      <c r="A15" s="19" t="s">
        <v>66</v>
      </c>
      <c r="B15" s="20" t="s">
        <v>67</v>
      </c>
      <c r="C15" s="21">
        <v>30000</v>
      </c>
      <c r="D15" s="21">
        <v>30000</v>
      </c>
      <c r="E15" s="25">
        <v>0</v>
      </c>
      <c r="F15" s="24"/>
    </row>
    <row r="16" spans="1:6" s="23" customFormat="1" ht="41.25" customHeight="1" outlineLevel="1" x14ac:dyDescent="0.25">
      <c r="A16" s="19" t="s">
        <v>68</v>
      </c>
      <c r="B16" s="20" t="s">
        <v>69</v>
      </c>
      <c r="C16" s="21">
        <v>48873.7</v>
      </c>
      <c r="D16" s="21">
        <v>48873.7</v>
      </c>
      <c r="E16" s="25">
        <v>0</v>
      </c>
      <c r="F16" s="24"/>
    </row>
    <row r="17" spans="1:6" s="23" customFormat="1" ht="54" customHeight="1" outlineLevel="1" x14ac:dyDescent="0.25">
      <c r="A17" s="19" t="s">
        <v>70</v>
      </c>
      <c r="B17" s="20" t="s">
        <v>71</v>
      </c>
      <c r="C17" s="21">
        <v>19000</v>
      </c>
      <c r="D17" s="21">
        <v>19000</v>
      </c>
      <c r="E17" s="26">
        <v>0</v>
      </c>
      <c r="F17" s="24"/>
    </row>
    <row r="18" spans="1:6" s="23" customFormat="1" ht="33.75" customHeight="1" outlineLevel="1" x14ac:dyDescent="0.25">
      <c r="A18" s="19" t="s">
        <v>40</v>
      </c>
      <c r="B18" s="20" t="s">
        <v>72</v>
      </c>
      <c r="C18" s="21">
        <v>2030214.3</v>
      </c>
      <c r="D18" s="22">
        <v>1191680.2</v>
      </c>
      <c r="E18" s="25">
        <v>0</v>
      </c>
      <c r="F18" s="24"/>
    </row>
    <row r="19" spans="1:6" s="23" customFormat="1" ht="72" customHeight="1" outlineLevel="1" x14ac:dyDescent="0.25">
      <c r="A19" s="19" t="s">
        <v>73</v>
      </c>
      <c r="B19" s="20" t="s">
        <v>74</v>
      </c>
      <c r="C19" s="21">
        <v>500</v>
      </c>
      <c r="D19" s="21">
        <v>500</v>
      </c>
      <c r="E19" s="25">
        <v>0</v>
      </c>
      <c r="F19" s="24"/>
    </row>
    <row r="20" spans="1:6" s="23" customFormat="1" ht="21.75" customHeight="1" outlineLevel="1" x14ac:dyDescent="0.25">
      <c r="A20" s="19" t="s">
        <v>26</v>
      </c>
      <c r="B20" s="20" t="s">
        <v>75</v>
      </c>
      <c r="C20" s="21">
        <v>8607.2000000000007</v>
      </c>
      <c r="D20" s="21">
        <v>8607.2000000000007</v>
      </c>
      <c r="E20" s="25">
        <v>0</v>
      </c>
      <c r="F20" s="24"/>
    </row>
    <row r="21" spans="1:6" s="23" customFormat="1" ht="42" customHeight="1" outlineLevel="1" x14ac:dyDescent="0.25">
      <c r="A21" s="19" t="s">
        <v>14</v>
      </c>
      <c r="B21" s="20" t="s">
        <v>76</v>
      </c>
      <c r="C21" s="21">
        <v>80000</v>
      </c>
      <c r="D21" s="21">
        <v>80000</v>
      </c>
      <c r="E21" s="25">
        <v>5938.3</v>
      </c>
      <c r="F21" s="24"/>
    </row>
    <row r="22" spans="1:6" s="23" customFormat="1" ht="35.25" customHeight="1" outlineLevel="1" x14ac:dyDescent="0.25">
      <c r="A22" s="19" t="s">
        <v>16</v>
      </c>
      <c r="B22" s="20" t="s">
        <v>77</v>
      </c>
      <c r="C22" s="21">
        <v>94757.4</v>
      </c>
      <c r="D22" s="21">
        <v>94757.4</v>
      </c>
      <c r="E22" s="25">
        <v>55148.4</v>
      </c>
      <c r="F22" s="24"/>
    </row>
    <row r="23" spans="1:6" s="23" customFormat="1" ht="69.75" customHeight="1" outlineLevel="1" x14ac:dyDescent="0.25">
      <c r="A23" s="19" t="s">
        <v>66</v>
      </c>
      <c r="B23" s="20" t="s">
        <v>78</v>
      </c>
      <c r="C23" s="21">
        <v>36444.5</v>
      </c>
      <c r="D23" s="21">
        <v>36444.5</v>
      </c>
      <c r="E23" s="25">
        <v>0</v>
      </c>
      <c r="F23" s="24"/>
    </row>
    <row r="24" spans="1:6" s="23" customFormat="1" ht="86.25" customHeight="1" outlineLevel="1" x14ac:dyDescent="0.25">
      <c r="A24" s="19" t="s">
        <v>17</v>
      </c>
      <c r="B24" s="20" t="s">
        <v>79</v>
      </c>
      <c r="C24" s="21">
        <v>231648.6</v>
      </c>
      <c r="D24" s="21">
        <v>231648.6</v>
      </c>
      <c r="E24" s="25">
        <v>30012.799999999999</v>
      </c>
      <c r="F24" s="24">
        <v>24430.1</v>
      </c>
    </row>
    <row r="25" spans="1:6" s="23" customFormat="1" ht="72" customHeight="1" outlineLevel="1" x14ac:dyDescent="0.25">
      <c r="A25" s="19" t="s">
        <v>41</v>
      </c>
      <c r="B25" s="20" t="s">
        <v>80</v>
      </c>
      <c r="C25" s="21">
        <v>20812.400000000001</v>
      </c>
      <c r="D25" s="21">
        <v>20812.400000000001</v>
      </c>
      <c r="E25" s="25">
        <v>0</v>
      </c>
      <c r="F25" s="24"/>
    </row>
    <row r="26" spans="1:6" s="23" customFormat="1" ht="75" customHeight="1" outlineLevel="1" x14ac:dyDescent="0.25">
      <c r="A26" s="19" t="s">
        <v>42</v>
      </c>
      <c r="B26" s="20" t="s">
        <v>81</v>
      </c>
      <c r="C26" s="21">
        <v>69411.100000000006</v>
      </c>
      <c r="D26" s="21">
        <v>69411.100000000006</v>
      </c>
      <c r="E26" s="25">
        <v>13678.3</v>
      </c>
      <c r="F26" s="24"/>
    </row>
    <row r="27" spans="1:6" s="23" customFormat="1" ht="75" customHeight="1" outlineLevel="1" x14ac:dyDescent="0.25">
      <c r="A27" s="19" t="s">
        <v>66</v>
      </c>
      <c r="B27" s="20" t="s">
        <v>177</v>
      </c>
      <c r="C27" s="21">
        <v>0</v>
      </c>
      <c r="D27" s="21">
        <v>4000</v>
      </c>
      <c r="E27" s="25">
        <v>0</v>
      </c>
      <c r="F27" s="24"/>
    </row>
    <row r="28" spans="1:6" s="23" customFormat="1" ht="40.5" customHeight="1" outlineLevel="1" x14ac:dyDescent="0.25">
      <c r="A28" s="19" t="s">
        <v>36</v>
      </c>
      <c r="B28" s="20" t="s">
        <v>82</v>
      </c>
      <c r="C28" s="21">
        <v>584647.19999999995</v>
      </c>
      <c r="D28" s="21">
        <v>584647.19999999995</v>
      </c>
      <c r="E28" s="25">
        <v>18941</v>
      </c>
      <c r="F28" s="24"/>
    </row>
    <row r="29" spans="1:6" s="23" customFormat="1" ht="99" customHeight="1" outlineLevel="1" x14ac:dyDescent="0.25">
      <c r="A29" s="19" t="s">
        <v>181</v>
      </c>
      <c r="B29" s="20" t="s">
        <v>180</v>
      </c>
      <c r="C29" s="21">
        <v>0</v>
      </c>
      <c r="D29" s="21">
        <v>28259.1</v>
      </c>
      <c r="E29" s="25">
        <v>0</v>
      </c>
      <c r="F29" s="24"/>
    </row>
    <row r="30" spans="1:6" s="23" customFormat="1" ht="55.5" customHeight="1" outlineLevel="1" x14ac:dyDescent="0.25">
      <c r="A30" s="19" t="s">
        <v>35</v>
      </c>
      <c r="B30" s="20" t="s">
        <v>83</v>
      </c>
      <c r="C30" s="21">
        <v>79154.600000000006</v>
      </c>
      <c r="D30" s="21">
        <v>79154.600000000006</v>
      </c>
      <c r="E30" s="25">
        <v>41873.5</v>
      </c>
      <c r="F30" s="24"/>
    </row>
    <row r="31" spans="1:6" s="23" customFormat="1" ht="67.5" customHeight="1" outlineLevel="1" x14ac:dyDescent="0.25">
      <c r="A31" s="19" t="s">
        <v>66</v>
      </c>
      <c r="B31" s="20" t="s">
        <v>176</v>
      </c>
      <c r="C31" s="21">
        <v>0</v>
      </c>
      <c r="D31" s="21">
        <v>151877.1</v>
      </c>
      <c r="E31" s="25">
        <v>0</v>
      </c>
      <c r="F31" s="24"/>
    </row>
    <row r="32" spans="1:6" s="23" customFormat="1" ht="70.5" customHeight="1" outlineLevel="1" x14ac:dyDescent="0.25">
      <c r="A32" s="19" t="s">
        <v>84</v>
      </c>
      <c r="B32" s="20" t="s">
        <v>85</v>
      </c>
      <c r="C32" s="21">
        <v>6000</v>
      </c>
      <c r="D32" s="21">
        <v>6000</v>
      </c>
      <c r="E32" s="26">
        <v>0</v>
      </c>
      <c r="F32" s="24"/>
    </row>
    <row r="33" spans="1:6" s="23" customFormat="1" ht="69" customHeight="1" outlineLevel="1" x14ac:dyDescent="0.25">
      <c r="A33" s="19" t="s">
        <v>13</v>
      </c>
      <c r="B33" s="20" t="s">
        <v>86</v>
      </c>
      <c r="C33" s="21">
        <v>1052572.8999999999</v>
      </c>
      <c r="D33" s="21">
        <v>1052572.8999999999</v>
      </c>
      <c r="E33" s="26">
        <v>284244.09999999998</v>
      </c>
      <c r="F33" s="24"/>
    </row>
    <row r="34" spans="1:6" s="23" customFormat="1" ht="97.5" customHeight="1" outlineLevel="1" x14ac:dyDescent="0.25">
      <c r="A34" s="19" t="s">
        <v>87</v>
      </c>
      <c r="B34" s="20" t="s">
        <v>88</v>
      </c>
      <c r="C34" s="21">
        <v>46763.8</v>
      </c>
      <c r="D34" s="21">
        <v>46763.8</v>
      </c>
      <c r="E34" s="26">
        <v>11358.3</v>
      </c>
      <c r="F34" s="24"/>
    </row>
    <row r="35" spans="1:6" s="23" customFormat="1" ht="74.25" customHeight="1" outlineLevel="1" x14ac:dyDescent="0.25">
      <c r="A35" s="19" t="s">
        <v>66</v>
      </c>
      <c r="B35" s="20" t="s">
        <v>175</v>
      </c>
      <c r="C35" s="21">
        <v>0</v>
      </c>
      <c r="D35" s="21">
        <v>50000</v>
      </c>
      <c r="E35" s="26">
        <v>0</v>
      </c>
      <c r="F35" s="24"/>
    </row>
    <row r="36" spans="1:6" s="23" customFormat="1" ht="24.75" customHeight="1" outlineLevel="1" x14ac:dyDescent="0.25">
      <c r="A36" s="19" t="s">
        <v>24</v>
      </c>
      <c r="B36" s="20" t="s">
        <v>25</v>
      </c>
      <c r="C36" s="21">
        <v>16000</v>
      </c>
      <c r="D36" s="21">
        <v>16000</v>
      </c>
      <c r="E36" s="26">
        <v>1684</v>
      </c>
      <c r="F36" s="24"/>
    </row>
    <row r="37" spans="1:6" s="23" customFormat="1" ht="26.25" customHeight="1" outlineLevel="1" x14ac:dyDescent="0.25">
      <c r="A37" s="40" t="s">
        <v>45</v>
      </c>
      <c r="B37" s="20" t="s">
        <v>55</v>
      </c>
      <c r="C37" s="21">
        <v>70274.2</v>
      </c>
      <c r="D37" s="21">
        <v>70274.2</v>
      </c>
      <c r="E37" s="26">
        <v>22036.9</v>
      </c>
      <c r="F37" s="24"/>
    </row>
    <row r="38" spans="1:6" s="23" customFormat="1" ht="30" customHeight="1" outlineLevel="1" x14ac:dyDescent="0.25">
      <c r="A38" s="40" t="s">
        <v>110</v>
      </c>
      <c r="B38" s="20" t="s">
        <v>27</v>
      </c>
      <c r="C38" s="21">
        <v>60719.5</v>
      </c>
      <c r="D38" s="21">
        <v>63665.8</v>
      </c>
      <c r="E38" s="26">
        <v>15964.2</v>
      </c>
      <c r="F38" s="24"/>
    </row>
    <row r="39" spans="1:6" s="23" customFormat="1" ht="33" customHeight="1" outlineLevel="1" x14ac:dyDescent="0.25">
      <c r="A39" s="40" t="s">
        <v>46</v>
      </c>
      <c r="B39" s="20" t="s">
        <v>28</v>
      </c>
      <c r="C39" s="21">
        <v>5408.2</v>
      </c>
      <c r="D39" s="21">
        <v>5408.2</v>
      </c>
      <c r="E39" s="25">
        <v>2266</v>
      </c>
      <c r="F39" s="24"/>
    </row>
    <row r="40" spans="1:6" s="23" customFormat="1" ht="39" customHeight="1" outlineLevel="1" x14ac:dyDescent="0.25">
      <c r="A40" s="40" t="s">
        <v>47</v>
      </c>
      <c r="B40" s="20" t="s">
        <v>44</v>
      </c>
      <c r="C40" s="21">
        <v>12919.1</v>
      </c>
      <c r="D40" s="21">
        <v>12919.1</v>
      </c>
      <c r="E40" s="25">
        <v>3000</v>
      </c>
      <c r="F40" s="24"/>
    </row>
    <row r="41" spans="1:6" s="23" customFormat="1" ht="27" customHeight="1" outlineLevel="1" x14ac:dyDescent="0.25">
      <c r="A41" s="40" t="s">
        <v>110</v>
      </c>
      <c r="B41" s="20" t="s">
        <v>29</v>
      </c>
      <c r="C41" s="21">
        <v>1938.8</v>
      </c>
      <c r="D41" s="21">
        <v>1938.8</v>
      </c>
      <c r="E41" s="26">
        <v>1836.7</v>
      </c>
      <c r="F41" s="24"/>
    </row>
    <row r="42" spans="1:6" s="23" customFormat="1" ht="27.75" customHeight="1" outlineLevel="1" x14ac:dyDescent="0.25">
      <c r="A42" s="40" t="s">
        <v>111</v>
      </c>
      <c r="B42" s="20" t="s">
        <v>89</v>
      </c>
      <c r="C42" s="21">
        <v>4693.8999999999996</v>
      </c>
      <c r="D42" s="21">
        <v>4693.8999999999996</v>
      </c>
      <c r="E42" s="26">
        <v>0</v>
      </c>
      <c r="F42" s="24"/>
    </row>
    <row r="43" spans="1:6" s="23" customFormat="1" ht="65.25" customHeight="1" outlineLevel="1" x14ac:dyDescent="0.25">
      <c r="A43" s="40" t="s">
        <v>15</v>
      </c>
      <c r="B43" s="20" t="s">
        <v>90</v>
      </c>
      <c r="C43" s="21">
        <v>1879.2</v>
      </c>
      <c r="D43" s="21">
        <v>1879.2</v>
      </c>
      <c r="E43" s="26">
        <v>0</v>
      </c>
      <c r="F43" s="24"/>
    </row>
    <row r="44" spans="1:6" s="23" customFormat="1" ht="54" customHeight="1" outlineLevel="1" x14ac:dyDescent="0.25">
      <c r="A44" s="40" t="s">
        <v>43</v>
      </c>
      <c r="B44" s="20" t="s">
        <v>91</v>
      </c>
      <c r="C44" s="21">
        <v>22117.599999999999</v>
      </c>
      <c r="D44" s="21">
        <v>22117.599999999999</v>
      </c>
      <c r="E44" s="25">
        <v>0</v>
      </c>
      <c r="F44" s="24"/>
    </row>
    <row r="45" spans="1:6" s="23" customFormat="1" ht="66.75" customHeight="1" outlineLevel="1" x14ac:dyDescent="0.25">
      <c r="A45" s="40" t="s">
        <v>66</v>
      </c>
      <c r="B45" s="20" t="s">
        <v>179</v>
      </c>
      <c r="C45" s="21">
        <v>0</v>
      </c>
      <c r="D45" s="21">
        <v>156250</v>
      </c>
      <c r="E45" s="25">
        <v>0</v>
      </c>
      <c r="F45" s="24"/>
    </row>
    <row r="46" spans="1:6" s="23" customFormat="1" ht="33" customHeight="1" outlineLevel="1" x14ac:dyDescent="0.25">
      <c r="A46" s="40" t="s">
        <v>56</v>
      </c>
      <c r="B46" s="20" t="s">
        <v>92</v>
      </c>
      <c r="C46" s="21">
        <v>2299.9</v>
      </c>
      <c r="D46" s="21">
        <v>2299.9</v>
      </c>
      <c r="E46" s="26">
        <v>464.4</v>
      </c>
      <c r="F46" s="27"/>
    </row>
    <row r="47" spans="1:6" s="23" customFormat="1" ht="37.5" customHeight="1" outlineLevel="1" x14ac:dyDescent="0.25">
      <c r="A47" s="19" t="s">
        <v>112</v>
      </c>
      <c r="B47" s="20" t="s">
        <v>93</v>
      </c>
      <c r="C47" s="21">
        <v>85714.3</v>
      </c>
      <c r="D47" s="21">
        <v>85714.3</v>
      </c>
      <c r="E47" s="25">
        <v>0</v>
      </c>
      <c r="F47" s="24"/>
    </row>
    <row r="48" spans="1:6" s="23" customFormat="1" ht="70.5" customHeight="1" outlineLevel="1" x14ac:dyDescent="0.25">
      <c r="A48" s="19" t="s">
        <v>66</v>
      </c>
      <c r="B48" s="20" t="s">
        <v>178</v>
      </c>
      <c r="C48" s="21">
        <v>0</v>
      </c>
      <c r="D48" s="21">
        <v>156268.9</v>
      </c>
      <c r="E48" s="25">
        <v>0</v>
      </c>
      <c r="F48" s="24"/>
    </row>
    <row r="49" spans="1:6" s="23" customFormat="1" ht="51" customHeight="1" outlineLevel="1" x14ac:dyDescent="0.25">
      <c r="A49" s="19" t="s">
        <v>113</v>
      </c>
      <c r="B49" s="20" t="s">
        <v>94</v>
      </c>
      <c r="C49" s="21">
        <v>11000</v>
      </c>
      <c r="D49" s="21">
        <v>11000</v>
      </c>
      <c r="E49" s="25">
        <v>2142.6999999999998</v>
      </c>
      <c r="F49" s="24"/>
    </row>
    <row r="50" spans="1:6" s="23" customFormat="1" ht="36.75" customHeight="1" outlineLevel="1" x14ac:dyDescent="0.25">
      <c r="A50" s="19" t="s">
        <v>114</v>
      </c>
      <c r="B50" s="20" t="s">
        <v>95</v>
      </c>
      <c r="C50" s="21">
        <v>73773.7</v>
      </c>
      <c r="D50" s="21">
        <v>73773.7</v>
      </c>
      <c r="E50" s="26">
        <v>0</v>
      </c>
      <c r="F50" s="24"/>
    </row>
    <row r="51" spans="1:6" s="23" customFormat="1" ht="66" customHeight="1" outlineLevel="1" x14ac:dyDescent="0.25">
      <c r="A51" s="19" t="s">
        <v>66</v>
      </c>
      <c r="B51" s="20" t="s">
        <v>96</v>
      </c>
      <c r="C51" s="21">
        <v>89282.8</v>
      </c>
      <c r="D51" s="21">
        <v>89282.8</v>
      </c>
      <c r="E51" s="26">
        <v>0</v>
      </c>
      <c r="F51" s="24"/>
    </row>
    <row r="52" spans="1:6" s="23" customFormat="1" ht="67.5" customHeight="1" outlineLevel="1" x14ac:dyDescent="0.25">
      <c r="A52" s="19" t="s">
        <v>115</v>
      </c>
      <c r="B52" s="20" t="s">
        <v>97</v>
      </c>
      <c r="C52" s="21">
        <v>200000</v>
      </c>
      <c r="D52" s="21">
        <v>200000</v>
      </c>
      <c r="E52" s="26">
        <v>0</v>
      </c>
      <c r="F52" s="24"/>
    </row>
    <row r="53" spans="1:6" s="23" customFormat="1" ht="42" customHeight="1" outlineLevel="1" x14ac:dyDescent="0.25">
      <c r="A53" s="19" t="s">
        <v>116</v>
      </c>
      <c r="B53" s="20" t="s">
        <v>98</v>
      </c>
      <c r="C53" s="21">
        <v>41060.9</v>
      </c>
      <c r="D53" s="21">
        <v>41060.9</v>
      </c>
      <c r="E53" s="26">
        <v>0</v>
      </c>
      <c r="F53" s="24"/>
    </row>
    <row r="54" spans="1:6" s="23" customFormat="1" ht="73.5" customHeight="1" outlineLevel="1" x14ac:dyDescent="0.25">
      <c r="A54" s="40" t="s">
        <v>54</v>
      </c>
      <c r="B54" s="20" t="s">
        <v>53</v>
      </c>
      <c r="C54" s="21">
        <v>484250</v>
      </c>
      <c r="D54" s="21">
        <v>484250</v>
      </c>
      <c r="E54" s="26">
        <v>484250</v>
      </c>
      <c r="F54" s="24"/>
    </row>
    <row r="55" spans="1:6" s="23" customFormat="1" ht="31.5" outlineLevel="1" x14ac:dyDescent="0.25">
      <c r="A55" s="40" t="s">
        <v>18</v>
      </c>
      <c r="B55" s="20" t="s">
        <v>30</v>
      </c>
      <c r="C55" s="21">
        <v>247973</v>
      </c>
      <c r="D55" s="21">
        <v>247973</v>
      </c>
      <c r="E55" s="25">
        <v>737.6</v>
      </c>
      <c r="F55" s="24"/>
    </row>
    <row r="56" spans="1:6" s="23" customFormat="1" ht="69.75" customHeight="1" outlineLevel="1" x14ac:dyDescent="0.25">
      <c r="A56" s="40" t="s">
        <v>66</v>
      </c>
      <c r="B56" s="20" t="s">
        <v>99</v>
      </c>
      <c r="C56" s="21">
        <v>356015.2</v>
      </c>
      <c r="D56" s="21">
        <v>356015.2</v>
      </c>
      <c r="E56" s="25">
        <v>0</v>
      </c>
      <c r="F56" s="24"/>
    </row>
    <row r="57" spans="1:6" s="23" customFormat="1" ht="64.5" customHeight="1" outlineLevel="1" x14ac:dyDescent="0.25">
      <c r="A57" s="40" t="s">
        <v>66</v>
      </c>
      <c r="B57" s="20" t="s">
        <v>100</v>
      </c>
      <c r="C57" s="21">
        <v>200000</v>
      </c>
      <c r="D57" s="21">
        <v>200000</v>
      </c>
      <c r="E57" s="26">
        <v>0</v>
      </c>
      <c r="F57" s="24"/>
    </row>
    <row r="58" spans="1:6" s="23" customFormat="1" ht="45" customHeight="1" outlineLevel="1" x14ac:dyDescent="0.25">
      <c r="A58" s="19" t="s">
        <v>117</v>
      </c>
      <c r="B58" s="20" t="s">
        <v>101</v>
      </c>
      <c r="C58" s="21">
        <v>3173.1</v>
      </c>
      <c r="D58" s="21">
        <v>3173.1</v>
      </c>
      <c r="E58" s="26">
        <v>0</v>
      </c>
      <c r="F58" s="24"/>
    </row>
    <row r="59" spans="1:6" s="23" customFormat="1" ht="113.25" customHeight="1" outlineLevel="1" x14ac:dyDescent="0.25">
      <c r="A59" s="19" t="s">
        <v>118</v>
      </c>
      <c r="B59" s="20" t="s">
        <v>102</v>
      </c>
      <c r="C59" s="21">
        <v>6898.2</v>
      </c>
      <c r="D59" s="21">
        <v>6898.2</v>
      </c>
      <c r="E59" s="26">
        <v>6898.2</v>
      </c>
      <c r="F59" s="24"/>
    </row>
    <row r="60" spans="1:6" s="23" customFormat="1" ht="39" customHeight="1" outlineLevel="1" x14ac:dyDescent="0.25">
      <c r="A60" s="19" t="s">
        <v>119</v>
      </c>
      <c r="B60" s="20" t="s">
        <v>103</v>
      </c>
      <c r="C60" s="21">
        <v>50000</v>
      </c>
      <c r="D60" s="21">
        <v>50000</v>
      </c>
      <c r="E60" s="26">
        <v>0</v>
      </c>
      <c r="F60" s="24"/>
    </row>
    <row r="61" spans="1:6" s="23" customFormat="1" ht="54" customHeight="1" outlineLevel="1" x14ac:dyDescent="0.25">
      <c r="A61" s="19" t="s">
        <v>120</v>
      </c>
      <c r="B61" s="20" t="s">
        <v>104</v>
      </c>
      <c r="C61" s="21">
        <v>8570.6</v>
      </c>
      <c r="D61" s="21">
        <v>8570.6</v>
      </c>
      <c r="E61" s="26">
        <v>329.9</v>
      </c>
      <c r="F61" s="24"/>
    </row>
    <row r="62" spans="1:6" s="23" customFormat="1" ht="54" customHeight="1" outlineLevel="1" x14ac:dyDescent="0.25">
      <c r="A62" s="19" t="s">
        <v>121</v>
      </c>
      <c r="B62" s="20" t="s">
        <v>105</v>
      </c>
      <c r="C62" s="21">
        <v>85646.8</v>
      </c>
      <c r="D62" s="21">
        <v>85646.8</v>
      </c>
      <c r="E62" s="26">
        <v>12933.5</v>
      </c>
      <c r="F62" s="24"/>
    </row>
    <row r="63" spans="1:6" s="23" customFormat="1" ht="39.75" customHeight="1" outlineLevel="1" x14ac:dyDescent="0.25">
      <c r="A63" s="19" t="s">
        <v>48</v>
      </c>
      <c r="B63" s="20" t="s">
        <v>106</v>
      </c>
      <c r="C63" s="21">
        <v>35440.400000000001</v>
      </c>
      <c r="D63" s="21">
        <v>35440.400000000001</v>
      </c>
      <c r="E63" s="26">
        <v>0</v>
      </c>
      <c r="F63" s="24"/>
    </row>
    <row r="64" spans="1:6" s="23" customFormat="1" ht="107.25" customHeight="1" outlineLevel="1" x14ac:dyDescent="0.25">
      <c r="A64" s="19" t="s">
        <v>122</v>
      </c>
      <c r="B64" s="20" t="s">
        <v>107</v>
      </c>
      <c r="C64" s="21">
        <v>137931.5</v>
      </c>
      <c r="D64" s="21">
        <v>137931.5</v>
      </c>
      <c r="E64" s="26">
        <v>0</v>
      </c>
      <c r="F64" s="24"/>
    </row>
    <row r="65" spans="1:6" s="23" customFormat="1" ht="82.5" customHeight="1" outlineLevel="1" x14ac:dyDescent="0.25">
      <c r="A65" s="19" t="s">
        <v>123</v>
      </c>
      <c r="B65" s="20" t="s">
        <v>108</v>
      </c>
      <c r="C65" s="21">
        <v>995256.8</v>
      </c>
      <c r="D65" s="21">
        <v>995256.8</v>
      </c>
      <c r="E65" s="26">
        <v>0</v>
      </c>
      <c r="F65" s="24"/>
    </row>
    <row r="66" spans="1:6" s="23" customFormat="1" ht="52.5" customHeight="1" outlineLevel="1" x14ac:dyDescent="0.25">
      <c r="A66" s="19" t="s">
        <v>50</v>
      </c>
      <c r="B66" s="20" t="s">
        <v>49</v>
      </c>
      <c r="C66" s="21">
        <v>658.6</v>
      </c>
      <c r="D66" s="21">
        <v>658.6</v>
      </c>
      <c r="E66" s="26">
        <v>0</v>
      </c>
      <c r="F66" s="24"/>
    </row>
    <row r="67" spans="1:6" s="23" customFormat="1" ht="63" customHeight="1" outlineLevel="1" x14ac:dyDescent="0.25">
      <c r="A67" s="19" t="s">
        <v>66</v>
      </c>
      <c r="B67" s="20" t="s">
        <v>109</v>
      </c>
      <c r="C67" s="21">
        <v>317831.3</v>
      </c>
      <c r="D67" s="21">
        <v>317831.3</v>
      </c>
      <c r="E67" s="26">
        <v>0</v>
      </c>
      <c r="F67" s="24"/>
    </row>
    <row r="68" spans="1:6" s="23" customFormat="1" ht="66.75" customHeight="1" outlineLevel="1" thickBot="1" x14ac:dyDescent="0.3">
      <c r="A68" s="36" t="s">
        <v>66</v>
      </c>
      <c r="B68" s="37" t="s">
        <v>174</v>
      </c>
      <c r="C68" s="38">
        <v>0</v>
      </c>
      <c r="D68" s="38">
        <v>20000</v>
      </c>
      <c r="E68" s="41">
        <v>0</v>
      </c>
      <c r="F68" s="24"/>
    </row>
    <row r="69" spans="1:6" s="8" customFormat="1" ht="17.25" customHeight="1" x14ac:dyDescent="0.25">
      <c r="A69" s="49" t="s">
        <v>10</v>
      </c>
      <c r="B69" s="53"/>
      <c r="C69" s="51">
        <f>SUM(C70:C91)</f>
        <v>18338637.699999999</v>
      </c>
      <c r="D69" s="51">
        <f>SUM(D70:D91)</f>
        <v>18338637.699999999</v>
      </c>
      <c r="E69" s="52">
        <f>SUM(E70:E91)</f>
        <v>4118699.7999999993</v>
      </c>
      <c r="F69" s="7"/>
    </row>
    <row r="70" spans="1:6" s="23" customFormat="1" ht="40.5" customHeight="1" outlineLevel="1" x14ac:dyDescent="0.25">
      <c r="A70" s="19" t="s">
        <v>124</v>
      </c>
      <c r="B70" s="20" t="s">
        <v>125</v>
      </c>
      <c r="C70" s="21">
        <v>77361</v>
      </c>
      <c r="D70" s="21">
        <v>77361</v>
      </c>
      <c r="E70" s="26">
        <v>19327.400000000001</v>
      </c>
      <c r="F70" s="24"/>
    </row>
    <row r="71" spans="1:6" s="23" customFormat="1" ht="34.5" customHeight="1" outlineLevel="1" x14ac:dyDescent="0.25">
      <c r="A71" s="19" t="s">
        <v>126</v>
      </c>
      <c r="B71" s="20" t="s">
        <v>127</v>
      </c>
      <c r="C71" s="21">
        <v>43645.5</v>
      </c>
      <c r="D71" s="21">
        <v>43645.5</v>
      </c>
      <c r="E71" s="25">
        <v>11883.4</v>
      </c>
      <c r="F71" s="24"/>
    </row>
    <row r="72" spans="1:6" s="23" customFormat="1" ht="34.5" customHeight="1" outlineLevel="1" x14ac:dyDescent="0.25">
      <c r="A72" s="19" t="s">
        <v>128</v>
      </c>
      <c r="B72" s="20" t="s">
        <v>129</v>
      </c>
      <c r="C72" s="21">
        <v>21352.7</v>
      </c>
      <c r="D72" s="21">
        <v>21352.7</v>
      </c>
      <c r="E72" s="26">
        <v>5100.5</v>
      </c>
      <c r="F72" s="24"/>
    </row>
    <row r="73" spans="1:6" s="23" customFormat="1" ht="63.75" customHeight="1" outlineLevel="1" x14ac:dyDescent="0.25">
      <c r="A73" s="19" t="s">
        <v>130</v>
      </c>
      <c r="B73" s="20" t="s">
        <v>131</v>
      </c>
      <c r="C73" s="21">
        <v>93261.7</v>
      </c>
      <c r="D73" s="21">
        <v>93261.7</v>
      </c>
      <c r="E73" s="25">
        <v>36680.400000000001</v>
      </c>
      <c r="F73" s="24"/>
    </row>
    <row r="74" spans="1:6" s="23" customFormat="1" ht="54.75" customHeight="1" outlineLevel="1" x14ac:dyDescent="0.25">
      <c r="A74" s="19" t="s">
        <v>132</v>
      </c>
      <c r="B74" s="20" t="s">
        <v>133</v>
      </c>
      <c r="C74" s="21">
        <v>4690</v>
      </c>
      <c r="D74" s="21">
        <v>4690</v>
      </c>
      <c r="E74" s="26">
        <v>1119.5</v>
      </c>
      <c r="F74" s="24"/>
    </row>
    <row r="75" spans="1:6" s="23" customFormat="1" ht="90.75" customHeight="1" outlineLevel="1" x14ac:dyDescent="0.25">
      <c r="A75" s="19" t="s">
        <v>19</v>
      </c>
      <c r="B75" s="20" t="s">
        <v>134</v>
      </c>
      <c r="C75" s="21">
        <v>137111</v>
      </c>
      <c r="D75" s="21">
        <v>137111</v>
      </c>
      <c r="E75" s="25">
        <v>63531.9</v>
      </c>
      <c r="F75" s="24"/>
    </row>
    <row r="76" spans="1:6" s="23" customFormat="1" ht="74.25" customHeight="1" outlineLevel="1" x14ac:dyDescent="0.25">
      <c r="A76" s="19" t="s">
        <v>135</v>
      </c>
      <c r="B76" s="20" t="s">
        <v>136</v>
      </c>
      <c r="C76" s="21">
        <v>18.899999999999999</v>
      </c>
      <c r="D76" s="21">
        <v>18.899999999999999</v>
      </c>
      <c r="E76" s="26">
        <v>0</v>
      </c>
      <c r="F76" s="24"/>
    </row>
    <row r="77" spans="1:6" s="23" customFormat="1" ht="96.75" customHeight="1" outlineLevel="1" x14ac:dyDescent="0.25">
      <c r="A77" s="19" t="s">
        <v>137</v>
      </c>
      <c r="B77" s="20" t="s">
        <v>138</v>
      </c>
      <c r="C77" s="21">
        <v>163.9</v>
      </c>
      <c r="D77" s="21">
        <v>163.9</v>
      </c>
      <c r="E77" s="25">
        <v>0</v>
      </c>
      <c r="F77" s="24"/>
    </row>
    <row r="78" spans="1:6" s="23" customFormat="1" ht="70.5" customHeight="1" outlineLevel="1" x14ac:dyDescent="0.25">
      <c r="A78" s="19" t="s">
        <v>139</v>
      </c>
      <c r="B78" s="20" t="s">
        <v>140</v>
      </c>
      <c r="C78" s="21">
        <v>5830949.7000000002</v>
      </c>
      <c r="D78" s="21">
        <v>5830949.7000000002</v>
      </c>
      <c r="E78" s="26">
        <v>1079188.1000000001</v>
      </c>
      <c r="F78" s="24"/>
    </row>
    <row r="79" spans="1:6" s="23" customFormat="1" ht="80.25" customHeight="1" outlineLevel="1" x14ac:dyDescent="0.25">
      <c r="A79" s="19" t="s">
        <v>141</v>
      </c>
      <c r="B79" s="20" t="s">
        <v>142</v>
      </c>
      <c r="C79" s="21">
        <v>41045.5</v>
      </c>
      <c r="D79" s="21">
        <v>41045.5</v>
      </c>
      <c r="E79" s="25">
        <v>3232.3</v>
      </c>
      <c r="F79" s="24"/>
    </row>
    <row r="80" spans="1:6" s="23" customFormat="1" ht="107.25" customHeight="1" outlineLevel="1" x14ac:dyDescent="0.25">
      <c r="A80" s="19" t="s">
        <v>143</v>
      </c>
      <c r="B80" s="20" t="s">
        <v>144</v>
      </c>
      <c r="C80" s="21">
        <v>10951104.5</v>
      </c>
      <c r="D80" s="21">
        <v>10951104.5</v>
      </c>
      <c r="E80" s="25">
        <v>2677704.7999999998</v>
      </c>
      <c r="F80" s="24"/>
    </row>
    <row r="81" spans="1:6" s="23" customFormat="1" ht="57.75" customHeight="1" outlineLevel="1" x14ac:dyDescent="0.25">
      <c r="A81" s="19" t="s">
        <v>145</v>
      </c>
      <c r="B81" s="20" t="s">
        <v>146</v>
      </c>
      <c r="C81" s="21">
        <v>139464.1</v>
      </c>
      <c r="D81" s="21">
        <v>139464.1</v>
      </c>
      <c r="E81" s="25">
        <v>20117</v>
      </c>
      <c r="F81" s="24"/>
    </row>
    <row r="82" spans="1:6" s="23" customFormat="1" ht="57" customHeight="1" outlineLevel="1" x14ac:dyDescent="0.25">
      <c r="A82" s="19" t="s">
        <v>147</v>
      </c>
      <c r="B82" s="20" t="s">
        <v>148</v>
      </c>
      <c r="C82" s="21">
        <v>10484.4</v>
      </c>
      <c r="D82" s="21">
        <v>10484.4</v>
      </c>
      <c r="E82" s="25">
        <v>2471.4</v>
      </c>
      <c r="F82" s="24"/>
    </row>
    <row r="83" spans="1:6" s="23" customFormat="1" ht="64.5" customHeight="1" outlineLevel="1" x14ac:dyDescent="0.25">
      <c r="A83" s="19" t="s">
        <v>149</v>
      </c>
      <c r="B83" s="20" t="s">
        <v>150</v>
      </c>
      <c r="C83" s="21">
        <v>132960</v>
      </c>
      <c r="D83" s="21">
        <v>132960</v>
      </c>
      <c r="E83" s="25">
        <v>0</v>
      </c>
      <c r="F83" s="24"/>
    </row>
    <row r="84" spans="1:6" s="23" customFormat="1" ht="54" customHeight="1" outlineLevel="1" x14ac:dyDescent="0.25">
      <c r="A84" s="19" t="s">
        <v>23</v>
      </c>
      <c r="B84" s="20" t="s">
        <v>151</v>
      </c>
      <c r="C84" s="21">
        <v>579913.1</v>
      </c>
      <c r="D84" s="21">
        <v>579913.1</v>
      </c>
      <c r="E84" s="25">
        <v>137906.29999999999</v>
      </c>
      <c r="F84" s="24"/>
    </row>
    <row r="85" spans="1:6" s="23" customFormat="1" ht="111" customHeight="1" outlineLevel="1" x14ac:dyDescent="0.25">
      <c r="A85" s="19" t="s">
        <v>152</v>
      </c>
      <c r="B85" s="20" t="s">
        <v>153</v>
      </c>
      <c r="C85" s="21">
        <v>32510</v>
      </c>
      <c r="D85" s="21">
        <v>32510</v>
      </c>
      <c r="E85" s="25">
        <v>5544</v>
      </c>
      <c r="F85" s="24"/>
    </row>
    <row r="86" spans="1:6" s="23" customFormat="1" ht="74.25" customHeight="1" outlineLevel="1" x14ac:dyDescent="0.25">
      <c r="A86" s="19" t="s">
        <v>154</v>
      </c>
      <c r="B86" s="20" t="s">
        <v>155</v>
      </c>
      <c r="C86" s="21">
        <v>144890.70000000001</v>
      </c>
      <c r="D86" s="21">
        <v>144890.70000000001</v>
      </c>
      <c r="E86" s="25">
        <v>34656.400000000001</v>
      </c>
      <c r="F86" s="24"/>
    </row>
    <row r="87" spans="1:6" s="23" customFormat="1" ht="54" customHeight="1" outlineLevel="1" x14ac:dyDescent="0.25">
      <c r="A87" s="19" t="s">
        <v>51</v>
      </c>
      <c r="B87" s="20" t="s">
        <v>20</v>
      </c>
      <c r="C87" s="21">
        <v>94823.3</v>
      </c>
      <c r="D87" s="21">
        <v>94823.3</v>
      </c>
      <c r="E87" s="25">
        <v>19864.3</v>
      </c>
      <c r="F87" s="24"/>
    </row>
    <row r="88" spans="1:6" s="23" customFormat="1" ht="53.25" customHeight="1" outlineLevel="1" x14ac:dyDescent="0.25">
      <c r="A88" s="19" t="s">
        <v>21</v>
      </c>
      <c r="B88" s="20" t="s">
        <v>22</v>
      </c>
      <c r="C88" s="21">
        <v>675.7</v>
      </c>
      <c r="D88" s="21">
        <v>675.7</v>
      </c>
      <c r="E88" s="25">
        <v>0</v>
      </c>
      <c r="F88" s="24"/>
    </row>
    <row r="89" spans="1:6" s="23" customFormat="1" ht="45" customHeight="1" outlineLevel="1" x14ac:dyDescent="0.25">
      <c r="A89" s="40" t="s">
        <v>32</v>
      </c>
      <c r="B89" s="20" t="s">
        <v>31</v>
      </c>
      <c r="C89" s="21">
        <v>752.2</v>
      </c>
      <c r="D89" s="21">
        <v>752.2</v>
      </c>
      <c r="E89" s="25">
        <v>83.6</v>
      </c>
      <c r="F89" s="24"/>
    </row>
    <row r="90" spans="1:6" s="23" customFormat="1" ht="66" customHeight="1" outlineLevel="1" x14ac:dyDescent="0.25">
      <c r="A90" s="40" t="s">
        <v>33</v>
      </c>
      <c r="B90" s="20" t="s">
        <v>34</v>
      </c>
      <c r="C90" s="21">
        <v>1034.0999999999999</v>
      </c>
      <c r="D90" s="21">
        <v>1034.0999999999999</v>
      </c>
      <c r="E90" s="25">
        <v>258.5</v>
      </c>
      <c r="F90" s="24"/>
    </row>
    <row r="91" spans="1:6" s="23" customFormat="1" ht="74.25" customHeight="1" outlineLevel="1" thickBot="1" x14ac:dyDescent="0.3">
      <c r="A91" s="28" t="s">
        <v>52</v>
      </c>
      <c r="B91" s="29" t="s">
        <v>37</v>
      </c>
      <c r="C91" s="42">
        <v>425.7</v>
      </c>
      <c r="D91" s="42">
        <v>425.7</v>
      </c>
      <c r="E91" s="43">
        <v>30</v>
      </c>
      <c r="F91" s="24"/>
    </row>
    <row r="92" spans="1:6" s="8" customFormat="1" ht="20.25" customHeight="1" x14ac:dyDescent="0.25">
      <c r="A92" s="49" t="s">
        <v>9</v>
      </c>
      <c r="B92" s="50"/>
      <c r="C92" s="51">
        <f>SUM(C93:C106)</f>
        <v>3234716.7</v>
      </c>
      <c r="D92" s="51">
        <f t="shared" ref="D92:E92" si="0">SUM(D93:D106)</f>
        <v>3238728.1</v>
      </c>
      <c r="E92" s="52">
        <f t="shared" si="0"/>
        <v>406134.4</v>
      </c>
      <c r="F92" s="7"/>
    </row>
    <row r="93" spans="1:6" s="23" customFormat="1" ht="141.75" customHeight="1" x14ac:dyDescent="0.25">
      <c r="A93" s="19" t="s">
        <v>156</v>
      </c>
      <c r="B93" s="20" t="s">
        <v>157</v>
      </c>
      <c r="C93" s="22">
        <v>277642.3</v>
      </c>
      <c r="D93" s="22">
        <v>277642.3</v>
      </c>
      <c r="E93" s="25">
        <v>0</v>
      </c>
      <c r="F93" s="24"/>
    </row>
    <row r="94" spans="1:6" s="23" customFormat="1" ht="42" customHeight="1" x14ac:dyDescent="0.25">
      <c r="A94" s="19" t="s">
        <v>40</v>
      </c>
      <c r="B94" s="20" t="s">
        <v>72</v>
      </c>
      <c r="C94" s="22">
        <v>73416.7</v>
      </c>
      <c r="D94" s="22">
        <v>73416.7</v>
      </c>
      <c r="E94" s="25">
        <v>0</v>
      </c>
      <c r="F94" s="24"/>
    </row>
    <row r="95" spans="1:6" s="23" customFormat="1" ht="99.75" customHeight="1" x14ac:dyDescent="0.25">
      <c r="A95" s="19" t="s">
        <v>158</v>
      </c>
      <c r="B95" s="20" t="s">
        <v>159</v>
      </c>
      <c r="C95" s="22">
        <v>99565</v>
      </c>
      <c r="D95" s="22">
        <v>99565</v>
      </c>
      <c r="E95" s="25">
        <v>31109.4</v>
      </c>
      <c r="F95" s="24"/>
    </row>
    <row r="96" spans="1:6" s="23" customFormat="1" ht="44.25" customHeight="1" x14ac:dyDescent="0.25">
      <c r="A96" s="19" t="s">
        <v>160</v>
      </c>
      <c r="B96" s="20" t="s">
        <v>161</v>
      </c>
      <c r="C96" s="22">
        <v>18434.8</v>
      </c>
      <c r="D96" s="22">
        <v>18434.8</v>
      </c>
      <c r="E96" s="25">
        <v>1364.5</v>
      </c>
      <c r="F96" s="24"/>
    </row>
    <row r="97" spans="1:6" s="23" customFormat="1" ht="114.75" customHeight="1" x14ac:dyDescent="0.25">
      <c r="A97" s="19" t="s">
        <v>162</v>
      </c>
      <c r="B97" s="20" t="s">
        <v>163</v>
      </c>
      <c r="C97" s="22">
        <v>956556.80000000005</v>
      </c>
      <c r="D97" s="22">
        <v>956556.80000000005</v>
      </c>
      <c r="E97" s="25">
        <v>178683.8</v>
      </c>
      <c r="F97" s="24"/>
    </row>
    <row r="98" spans="1:6" s="23" customFormat="1" ht="68.25" customHeight="1" x14ac:dyDescent="0.25">
      <c r="A98" s="19" t="s">
        <v>57</v>
      </c>
      <c r="B98" s="20" t="s">
        <v>164</v>
      </c>
      <c r="C98" s="22">
        <v>146129.20000000001</v>
      </c>
      <c r="D98" s="22">
        <v>137809.20000000001</v>
      </c>
      <c r="E98" s="25">
        <v>32143.200000000001</v>
      </c>
      <c r="F98" s="24"/>
    </row>
    <row r="99" spans="1:6" s="23" customFormat="1" ht="57.75" customHeight="1" x14ac:dyDescent="0.25">
      <c r="A99" s="19" t="s">
        <v>184</v>
      </c>
      <c r="B99" s="20" t="s">
        <v>185</v>
      </c>
      <c r="C99" s="22">
        <v>0</v>
      </c>
      <c r="D99" s="22">
        <v>8320</v>
      </c>
      <c r="E99" s="25">
        <v>6560.5</v>
      </c>
      <c r="F99" s="24"/>
    </row>
    <row r="100" spans="1:6" s="23" customFormat="1" ht="117.75" customHeight="1" x14ac:dyDescent="0.25">
      <c r="A100" s="19" t="s">
        <v>165</v>
      </c>
      <c r="B100" s="20" t="s">
        <v>166</v>
      </c>
      <c r="C100" s="22">
        <v>48327.3</v>
      </c>
      <c r="D100" s="22">
        <v>48327.3</v>
      </c>
      <c r="E100" s="25">
        <v>15491.7</v>
      </c>
      <c r="F100" s="24"/>
    </row>
    <row r="101" spans="1:6" s="23" customFormat="1" ht="40.5" customHeight="1" x14ac:dyDescent="0.25">
      <c r="A101" s="19" t="s">
        <v>58</v>
      </c>
      <c r="B101" s="20" t="s">
        <v>167</v>
      </c>
      <c r="C101" s="22">
        <v>37579.199999999997</v>
      </c>
      <c r="D101" s="22">
        <v>37579.199999999997</v>
      </c>
      <c r="E101" s="25">
        <v>1529.5</v>
      </c>
      <c r="F101" s="24"/>
    </row>
    <row r="102" spans="1:6" s="23" customFormat="1" ht="45" customHeight="1" x14ac:dyDescent="0.25">
      <c r="A102" s="19" t="s">
        <v>168</v>
      </c>
      <c r="B102" s="20" t="s">
        <v>169</v>
      </c>
      <c r="C102" s="22">
        <v>64889.7</v>
      </c>
      <c r="D102" s="22">
        <v>64889.7</v>
      </c>
      <c r="E102" s="25">
        <v>19707</v>
      </c>
      <c r="F102" s="24"/>
    </row>
    <row r="103" spans="1:6" s="23" customFormat="1" ht="39.75" customHeight="1" x14ac:dyDescent="0.25">
      <c r="A103" s="19" t="s">
        <v>48</v>
      </c>
      <c r="B103" s="20" t="s">
        <v>106</v>
      </c>
      <c r="C103" s="22">
        <v>1084257.7</v>
      </c>
      <c r="D103" s="22">
        <v>1084257.7</v>
      </c>
      <c r="E103" s="25">
        <v>77895.399999999994</v>
      </c>
      <c r="F103" s="24"/>
    </row>
    <row r="104" spans="1:6" s="23" customFormat="1" ht="47.25" customHeight="1" x14ac:dyDescent="0.25">
      <c r="A104" s="19" t="s">
        <v>170</v>
      </c>
      <c r="B104" s="20" t="s">
        <v>171</v>
      </c>
      <c r="C104" s="22">
        <v>400000</v>
      </c>
      <c r="D104" s="22">
        <v>400000</v>
      </c>
      <c r="E104" s="25">
        <v>41649.4</v>
      </c>
      <c r="F104" s="24"/>
    </row>
    <row r="105" spans="1:6" s="23" customFormat="1" ht="51" customHeight="1" x14ac:dyDescent="0.25">
      <c r="A105" s="19" t="s">
        <v>173</v>
      </c>
      <c r="B105" s="20" t="s">
        <v>172</v>
      </c>
      <c r="C105" s="22">
        <v>27918</v>
      </c>
      <c r="D105" s="22">
        <v>27918</v>
      </c>
      <c r="E105" s="25">
        <v>0</v>
      </c>
      <c r="F105" s="24"/>
    </row>
    <row r="106" spans="1:6" s="23" customFormat="1" ht="39.75" customHeight="1" thickBot="1" x14ac:dyDescent="0.3">
      <c r="A106" s="36" t="s">
        <v>182</v>
      </c>
      <c r="B106" s="37" t="s">
        <v>183</v>
      </c>
      <c r="C106" s="44">
        <v>0</v>
      </c>
      <c r="D106" s="44">
        <v>4011.4</v>
      </c>
      <c r="E106" s="39">
        <v>0</v>
      </c>
      <c r="F106" s="24"/>
    </row>
    <row r="107" spans="1:6" s="10" customFormat="1" ht="45" customHeight="1" thickBot="1" x14ac:dyDescent="0.3">
      <c r="A107" s="54" t="s">
        <v>7</v>
      </c>
      <c r="B107" s="55"/>
      <c r="C107" s="56">
        <f>C7+C13+C69+C92</f>
        <v>37228999.299999997</v>
      </c>
      <c r="D107" s="56">
        <f>D7+D13+D69+D92</f>
        <v>36964078</v>
      </c>
      <c r="E107" s="57">
        <f>E7+E13+E69+E92</f>
        <v>6875452.2999999998</v>
      </c>
      <c r="F107" s="9"/>
    </row>
    <row r="108" spans="1:6" s="8" customFormat="1" x14ac:dyDescent="0.25">
      <c r="A108" s="11"/>
      <c r="B108" s="11"/>
      <c r="C108" s="12"/>
      <c r="D108" s="13"/>
      <c r="E108" s="12"/>
      <c r="F108" s="7"/>
    </row>
    <row r="109" spans="1:6" s="8" customFormat="1" x14ac:dyDescent="0.25">
      <c r="C109" s="14"/>
      <c r="D109" s="14"/>
      <c r="E109" s="14"/>
    </row>
    <row r="110" spans="1:6" s="8" customFormat="1" x14ac:dyDescent="0.25">
      <c r="C110" s="14"/>
      <c r="D110" s="14"/>
      <c r="E110" s="14"/>
    </row>
    <row r="111" spans="1:6" s="8" customFormat="1" x14ac:dyDescent="0.25">
      <c r="C111" s="15"/>
      <c r="D111" s="16"/>
      <c r="E111" s="16"/>
    </row>
    <row r="112" spans="1:6" x14ac:dyDescent="0.25">
      <c r="C112" s="6"/>
    </row>
  </sheetData>
  <autoFilter ref="A6:F107" xr:uid="{00000000-0009-0000-0000-000000000000}"/>
  <mergeCells count="8">
    <mergeCell ref="C4:C5"/>
    <mergeCell ref="D4:D5"/>
    <mergeCell ref="E4:E5"/>
    <mergeCell ref="A1:E1"/>
    <mergeCell ref="A2:E2"/>
    <mergeCell ref="A3:B3"/>
    <mergeCell ref="A4:A5"/>
    <mergeCell ref="B4:B5"/>
  </mergeCells>
  <pageMargins left="0.39370078740157483" right="0.39370078740157483" top="0.39370078740157483" bottom="0.39370078740157483" header="0.39370078740157483" footer="0.39370078740157483"/>
  <pageSetup paperSize="9"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0B9111-5B57-4D10-843F-7C4FFE48D50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Оксана Витальевна</dc:creator>
  <cp:lastModifiedBy>Васько Галина Борисовна</cp:lastModifiedBy>
  <cp:lastPrinted>2024-05-03T02:46:42Z</cp:lastPrinted>
  <dcterms:created xsi:type="dcterms:W3CDTF">2018-08-03T02:45:07Z</dcterms:created>
  <dcterms:modified xsi:type="dcterms:W3CDTF">2024-06-20T01:40:53Z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МБТ 2017(9).xlsx</vt:lpwstr>
  </property>
  <property fmtid="{D5CDD505-2E9C-101B-9397-08002B2CF9AE}" pid="3" name="Название отчета">
    <vt:lpwstr>МБТ 2017(9).xlsx</vt:lpwstr>
  </property>
  <property fmtid="{D5CDD505-2E9C-101B-9397-08002B2CF9AE}" pid="4" name="Версия клиента">
    <vt:lpwstr>18.3.5.7160</vt:lpwstr>
  </property>
  <property fmtid="{D5CDD505-2E9C-101B-9397-08002B2CF9AE}" pid="5" name="Версия базы">
    <vt:lpwstr>17.4.4220.0</vt:lpwstr>
  </property>
  <property fmtid="{D5CDD505-2E9C-101B-9397-08002B2CF9AE}" pid="6" name="Тип сервера">
    <vt:lpwstr>MSSQL</vt:lpwstr>
  </property>
  <property fmtid="{D5CDD505-2E9C-101B-9397-08002B2CF9AE}" pid="7" name="Сервер">
    <vt:lpwstr>bd_bud</vt:lpwstr>
  </property>
  <property fmtid="{D5CDD505-2E9C-101B-9397-08002B2CF9AE}" pid="8" name="База">
    <vt:lpwstr>bud_2017</vt:lpwstr>
  </property>
  <property fmtid="{D5CDD505-2E9C-101B-9397-08002B2CF9AE}" pid="9" name="Пользователь">
    <vt:lpwstr>власова</vt:lpwstr>
  </property>
  <property fmtid="{D5CDD505-2E9C-101B-9397-08002B2CF9AE}" pid="10" name="Шаблон">
    <vt:lpwstr>SQR_GENERATOR2016</vt:lpwstr>
  </property>
  <property fmtid="{D5CDD505-2E9C-101B-9397-08002B2CF9AE}" pid="11" name="Локальная база">
    <vt:lpwstr>не используется</vt:lpwstr>
  </property>
</Properties>
</file>