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4. Годовой отчет\на сайт\"/>
    </mc:Choice>
  </mc:AlternateContent>
  <xr:revisionPtr revIDLastSave="0" documentId="13_ncr:1_{4B79AA08-E82C-4B0A-BADE-7266996F98E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_FilterDatabase" localSheetId="0" hidden="1">Документ!$A$6:$G$122</definedName>
    <definedName name="_xlnm.Print_Titles" localSheetId="0">Документ!$4:$6</definedName>
    <definedName name="_xlnm.Print_Area" localSheetId="0">Документ!$A$1:$F$123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C7" i="2" l="1"/>
  <c r="D55" i="2" l="1"/>
  <c r="E79" i="2" l="1"/>
  <c r="F79" i="2" l="1"/>
  <c r="D79" i="2"/>
  <c r="C79" i="2"/>
  <c r="F55" i="2"/>
  <c r="E55" i="2"/>
  <c r="C55" i="2"/>
  <c r="F16" i="2"/>
  <c r="D16" i="2"/>
  <c r="C16" i="2"/>
  <c r="G7" i="2"/>
  <c r="F7" i="2"/>
  <c r="E7" i="2"/>
  <c r="D7" i="2"/>
  <c r="E122" i="2" l="1"/>
  <c r="C122" i="2"/>
  <c r="D122" i="2"/>
  <c r="F122" i="2"/>
</calcChain>
</file>

<file path=xl/sharedStrings.xml><?xml version="1.0" encoding="utf-8"?>
<sst xmlns="http://schemas.openxmlformats.org/spreadsheetml/2006/main" count="235" uniqueCount="219">
  <si>
    <t>Наименование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</si>
  <si>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</si>
  <si>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</si>
  <si>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</si>
  <si>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</si>
  <si>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</si>
  <si>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</si>
  <si>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</si>
  <si>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</si>
  <si>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</si>
  <si>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</si>
  <si>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</si>
  <si>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</si>
  <si>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</si>
  <si>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</si>
  <si>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</si>
  <si>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</si>
  <si>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</si>
  <si>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городским округом "Поселок Агинское" функций административного центра Агинского Бурятского округа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</si>
  <si>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</si>
  <si>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</si>
  <si>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</si>
  <si>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</si>
  <si>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</si>
  <si>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программ формирования современной городской среды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</si>
  <si>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</si>
  <si>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</si>
  <si>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</si>
  <si>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</si>
  <si>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</si>
  <si>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</si>
  <si>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</si>
  <si>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</si>
  <si>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</si>
  <si>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</si>
  <si>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</si>
  <si>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1730574581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</si>
  <si>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</si>
  <si>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</si>
  <si>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государственных полномочий в сфере труда</t>
  </si>
  <si>
    <t>0430879206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</si>
  <si>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</si>
  <si>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</si>
  <si>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</si>
  <si>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</si>
  <si>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</si>
  <si>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</si>
  <si>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1410271230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</si>
  <si>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</si>
  <si>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</si>
  <si>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</si>
  <si>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</si>
  <si>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</si>
  <si>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1420171030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</si>
  <si>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</si>
  <si>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</si>
  <si>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</si>
  <si>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</si>
  <si>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</si>
  <si>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</si>
  <si>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</si>
  <si>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</si>
  <si>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</si>
  <si>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05Д0277265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</si>
  <si>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</si>
  <si>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</si>
  <si>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082G451080</t>
  </si>
  <si>
    <t>Подготовка проектов межевания земельных участков и на проведение кадастровых работ</t>
  </si>
  <si>
    <t>0820277267</t>
  </si>
  <si>
    <t>Проведение комплексных кадастровых работ</t>
  </si>
  <si>
    <t>12301R4970</t>
  </si>
  <si>
    <t>1210374521</t>
  </si>
  <si>
    <t>14208R3040</t>
  </si>
  <si>
    <t>142E171436</t>
  </si>
  <si>
    <t>1470271101</t>
  </si>
  <si>
    <t>151A155190</t>
  </si>
  <si>
    <t>15103R4660</t>
  </si>
  <si>
    <t>15106R4670</t>
  </si>
  <si>
    <t>151A155900</t>
  </si>
  <si>
    <t>151A255190</t>
  </si>
  <si>
    <t>2110678111</t>
  </si>
  <si>
    <t>2710274905</t>
  </si>
  <si>
    <t>28301R0230</t>
  </si>
  <si>
    <t>291F255550</t>
  </si>
  <si>
    <t>31301R2990</t>
  </si>
  <si>
    <t>32302R5763</t>
  </si>
  <si>
    <t>32101R5764</t>
  </si>
  <si>
    <t>32303R5760</t>
  </si>
  <si>
    <t>3320174315</t>
  </si>
  <si>
    <t>3320174317</t>
  </si>
  <si>
    <t>333R153940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</si>
  <si>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</si>
  <si>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</si>
  <si>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</si>
  <si>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</si>
  <si>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0130278186</t>
  </si>
  <si>
    <t>3320174316</t>
  </si>
  <si>
    <t>1420971445</t>
  </si>
  <si>
    <t>14209R7500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</si>
  <si>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</si>
  <si>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</si>
  <si>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10101R5110</t>
  </si>
  <si>
    <t>8800079214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</si>
  <si>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</si>
  <si>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</si>
  <si>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14107Ц5050</t>
  </si>
  <si>
    <t>1420971446</t>
  </si>
  <si>
    <t>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</si>
  <si>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1410271231</t>
  </si>
  <si>
    <t>Дополнительная мера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</si>
  <si>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1420371219</t>
  </si>
  <si>
    <t>Снижение совокупного объема выбросов загрязняющих веществ в атмосферный воздух в г. Чите</t>
  </si>
  <si>
    <t>05E02R5990</t>
  </si>
  <si>
    <t>Финансовое обеспечение мероприятий государственной программы Забайкальского края "Воспроизводство и использование природных ресурсов"</t>
  </si>
  <si>
    <t>0710277294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</si>
  <si>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бесхозяйные скотомогильники (биотермические ямы)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</si>
  <si>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</si>
  <si>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142E250980</t>
  </si>
  <si>
    <t>143EB51790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</si>
  <si>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</si>
  <si>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</si>
  <si>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151A155970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</si>
  <si>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</si>
  <si>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</si>
  <si>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Реконструкция и капитальный ремонт региональных и муниципальных музеев</t>
  </si>
  <si>
    <t>Переселение граждан из ветхого и аварийного жилья в зоне Байкало-Амурской магистрали</t>
  </si>
  <si>
    <t>Реализация федеральной целевой программы "Увековечение памяти погибших при защите Отечества на 2019-2014 годы"</t>
  </si>
  <si>
    <t>Обеспечение комплексного развития сельских территорий (улучшение жилищных условий граждан, проживающих на сельских территориях)</t>
  </si>
  <si>
    <t>Реализация мероприятий по благоустройству сельских территорий</t>
  </si>
  <si>
    <t>3230275760</t>
  </si>
  <si>
    <t>Обеспечение комплексного развития сельских территорий (реализация мероприятий по благоустройству сельских территорий)</t>
  </si>
  <si>
    <t>Обеспечение комплексного развития сельских территорий</t>
  </si>
  <si>
    <t>Приведение в нормативное состояние автомобильных дорог и искусственных дорожных сооружений</t>
  </si>
  <si>
    <t>34201R5182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</si>
  <si>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</si>
  <si>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0130279202</t>
  </si>
  <si>
    <t>Единая субвенция местным бюджетам</t>
  </si>
  <si>
    <t>Организация мероприятий при осмуществлении деятельности по обращению с животными без владельцев</t>
  </si>
  <si>
    <t>1310379227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</si>
  <si>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</si>
  <si>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</si>
  <si>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</si>
  <si>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</si>
  <si>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оставщихся без попечения родителей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</si>
  <si>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</si>
  <si>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</si>
  <si>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Иные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</si>
  <si>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коэффициенты, к ежемесячному денежному вознаграждению за классное руководство педагогическим работникам муниципальных общеобразовательных организаций</t>
  </si>
  <si>
    <t>14201R3030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</si>
  <si>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</si>
  <si>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Дополнительная мера социальной поддержки отдельной категории граждан Российской Федерации в виде обеспечения льготным питанием их детей, обучающихся в 5-11 классах в муниципальных общеобразовательных организациях Забайкальского края</t>
  </si>
  <si>
    <t>291F254240</t>
  </si>
  <si>
    <t>351G451080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</si>
  <si>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</si>
  <si>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Восстановление автомобильных дорог общего пользования местного значения при ликвидации последствий чрезвычайной ситуации</t>
  </si>
  <si>
    <t>3320174318</t>
  </si>
  <si>
    <t>15108Ц5050</t>
  </si>
  <si>
    <t>Реализация мероприятий плана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</si>
  <si>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14204R5050</t>
  </si>
  <si>
    <t>15108R5050</t>
  </si>
  <si>
    <t>14107R5050</t>
  </si>
  <si>
    <t>29104Ц5050</t>
  </si>
  <si>
    <t>35111R5050</t>
  </si>
  <si>
    <t>18419Ц5050</t>
  </si>
  <si>
    <t>18419R5050</t>
  </si>
  <si>
    <t>1420153030</t>
  </si>
  <si>
    <t>29104R5050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</si>
  <si>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</t>
  </si>
  <si>
    <t>0250479118</t>
  </si>
  <si>
    <t>Создание источников наружного противопожарного водоснабжения, используемых при тушении пожаров, на территории муниципальных образований края</t>
  </si>
  <si>
    <t>Капитальный ремонт зданий и оснащение военных комиссариатов муниципальных районов, муниципальных и городских округов</t>
  </si>
  <si>
    <t>8800079180</t>
  </si>
  <si>
    <t>Предупреждение и ликвидация последствий чрезвычайных ситуаций</t>
  </si>
  <si>
    <t>8800009218</t>
  </si>
  <si>
    <t>Восстановление автомобильных дорог регионального или межмуниципального и местного значения при ликвидации последствий чрезвычайных ситуаций</t>
  </si>
  <si>
    <t>3320154790</t>
  </si>
  <si>
    <t>Резервные фонды исполнительных органов государственной власти субъекта Российской Федерации</t>
  </si>
  <si>
    <t>8800000704</t>
  </si>
  <si>
    <t>151A155130</t>
  </si>
  <si>
    <t>Дотация на повышение заработной платы</t>
  </si>
  <si>
    <t>8800078444</t>
  </si>
  <si>
    <t>15102R5190</t>
  </si>
  <si>
    <t>182P550810</t>
  </si>
  <si>
    <t>Государственная поддержка организаций, входящих в систему спортивной подготовки</t>
  </si>
  <si>
    <t>Разработка проектно-сметной документации в целях реализации мероприятий, направленных на ликвидацию мест несанкционированного размещения доходов</t>
  </si>
  <si>
    <t>082G177226</t>
  </si>
  <si>
    <t>082G177227</t>
  </si>
  <si>
    <t>Ликвидация мест несанкционированного размещения доходов</t>
  </si>
  <si>
    <t>1420171031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</si>
  <si>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</si>
  <si>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291F25424F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</si>
  <si>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резервного фонда Правительства Российской Федерации</t>
  </si>
  <si>
    <t>291F274241</t>
  </si>
  <si>
    <t>Разработка проектной документации по проектам - победителям Всероссийского конкурса лучших проектов создания комфортной городской среды</t>
  </si>
  <si>
    <t>8800078110</t>
  </si>
  <si>
    <t>Иные межбюджетные трансферты бюджетам муниципальных районов (муниципальных округов, городских округов) Забайкальского края на решение вопросов местного значения</t>
  </si>
  <si>
    <t>Иные выплаты за достижение показателей деятельности органов исполнительной власти субъектов Российской Федерации за счет средств дотации (грантов) бюджетам субъектов Российской Федерации, для бюджетов бюджетов муниципальных образований</t>
  </si>
  <si>
    <t>8800079491</t>
  </si>
  <si>
    <t>1420471438</t>
  </si>
  <si>
    <t>Реализация мероприятий по содействию созданию в субъектах Российской Федерации (исходя из прогнозируемой потребности) новых мест в общеобразовательных организациях</t>
  </si>
  <si>
    <t>Проектирование, строительство, реконструкция (модернизация), капитальный ремонт объектов коммунальной инфраструктуры в сферах теплоснабжения, водоснабжения и водоотведения</t>
  </si>
  <si>
    <t>2710197004</t>
  </si>
  <si>
    <t>Осуществление дорожной деятельности на автомобильных дорогах общего пользования местного значения (за исключением работ по содержанию автомобильных дорог)</t>
  </si>
  <si>
    <t>3320197003</t>
  </si>
  <si>
    <t>1420497001</t>
  </si>
  <si>
    <t>Капитальный ремонт государственных (муниципальных) образовательных учреждений</t>
  </si>
  <si>
    <t>Разработка проектно-сметной документации для капитального ремонта образовательных организаций</t>
  </si>
  <si>
    <t>1420471448</t>
  </si>
  <si>
    <t>Сведения о предоставлении из бюджета Забайкальского края межбюджетных трансфертов местным бюджетам 
по состоянию на 01.01.2024 года</t>
  </si>
  <si>
    <t>8800079492</t>
  </si>
  <si>
    <t>1410771448</t>
  </si>
  <si>
    <t>2710197005</t>
  </si>
  <si>
    <t>Реконструкция, модернизация действующих котельных, работающих на угле и мазуье, при их переводе на биотопливо (в том числе пеллеты) и проектирование, строительство новых котельных, работающих на биотопливе</t>
  </si>
  <si>
    <t>8800078150</t>
  </si>
  <si>
    <t>Оформление общественных пространств муниципальных районов, муниципальных и городских округов Забайкальского края</t>
  </si>
  <si>
    <t>Иные выплаты за достижение показателей деятельности органов исполнительной власти субъектов Российской Федерации, для бюджетов бюджетов муниципальных образований</t>
  </si>
  <si>
    <t>План по закону первоначальный (2134-ЗЗК от 22.12.2022 г.)</t>
  </si>
  <si>
    <t>Сводная бюджетная роспись на 31.12.2023 г.</t>
  </si>
  <si>
    <t>План по закону уточненный   (2282-ЗЗК от 14.12.2023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</si>
</sst>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22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0"/>
      <name val="Arial Cyr"/>
    </font>
    <font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FFC0"/>
      </patternFill>
    </fill>
    <fill>
      <patternFill patternType="solid">
        <fgColor rgb="FFFFFFC0"/>
      </patternFill>
    </fill>
    <fill>
      <patternFill patternType="solid">
        <fgColor rgb="FFFFC000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medium">
        <color rgb="FF000000"/>
      </right>
      <top style="medium">
        <color rgb="FFFAC090"/>
      </top>
      <bottom style="medium">
        <color rgb="FFFAC090"/>
      </bottom>
      <diagonal/>
    </border>
  </borders>
  <cellStyleXfs count="72">
    <xf numFmtId="0" fontId="0" fillId="0" borderId="0"/>
    <xf numFmtId="0" fontId="2" fillId="0" borderId="1">
      <alignment horizontal="left" vertical="top" wrapText="1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/>
    </xf>
    <xf numFmtId="0" fontId="2" fillId="0" borderId="1">
      <alignment wrapText="1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2" fillId="0" borderId="3"/>
    <xf numFmtId="0" fontId="2" fillId="0" borderId="2">
      <alignment horizontal="center" vertical="center" shrinkToFit="1"/>
    </xf>
    <xf numFmtId="49" fontId="2" fillId="0" borderId="2">
      <alignment horizontal="left" vertical="top" wrapText="1"/>
    </xf>
    <xf numFmtId="4" fontId="2" fillId="2" borderId="2">
      <alignment horizontal="right" vertical="top" shrinkToFit="1"/>
    </xf>
    <xf numFmtId="0" fontId="4" fillId="0" borderId="2">
      <alignment horizontal="left"/>
    </xf>
    <xf numFmtId="4" fontId="4" fillId="3" borderId="2">
      <alignment horizontal="right" vertical="top" shrinkToFit="1"/>
    </xf>
    <xf numFmtId="0" fontId="2" fillId="0" borderId="4"/>
    <xf numFmtId="0" fontId="2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5" fillId="0" borderId="1"/>
    <xf numFmtId="0" fontId="5" fillId="0" borderId="1"/>
    <xf numFmtId="0" fontId="2" fillId="4" borderId="1"/>
    <xf numFmtId="0" fontId="2" fillId="4" borderId="5"/>
    <xf numFmtId="0" fontId="2" fillId="4" borderId="4"/>
    <xf numFmtId="0" fontId="2" fillId="4" borderId="6"/>
    <xf numFmtId="0" fontId="2" fillId="4" borderId="6">
      <alignment horizontal="center"/>
    </xf>
    <xf numFmtId="0" fontId="2" fillId="4" borderId="1">
      <alignment horizontal="center"/>
    </xf>
    <xf numFmtId="4" fontId="2" fillId="0" borderId="2">
      <alignment horizontal="right" vertical="top" shrinkToFit="1"/>
    </xf>
    <xf numFmtId="49" fontId="4" fillId="0" borderId="2">
      <alignment horizontal="left" vertical="top" wrapText="1"/>
    </xf>
    <xf numFmtId="0" fontId="2" fillId="4" borderId="1">
      <alignment horizontal="left"/>
    </xf>
    <xf numFmtId="4" fontId="2" fillId="0" borderId="3">
      <alignment horizontal="right" shrinkToFit="1"/>
    </xf>
    <xf numFmtId="4" fontId="2" fillId="0" borderId="1">
      <alignment horizontal="right" shrinkToFit="1"/>
    </xf>
    <xf numFmtId="0" fontId="2" fillId="4" borderId="4">
      <alignment horizontal="center"/>
    </xf>
    <xf numFmtId="164" fontId="6" fillId="0" borderId="0" applyFont="0" applyFill="0" applyBorder="0" applyAlignment="0" applyProtection="0"/>
    <xf numFmtId="0" fontId="1" fillId="0" borderId="1"/>
    <xf numFmtId="49" fontId="16" fillId="0" borderId="2">
      <alignment horizontal="center" vertical="center" wrapText="1"/>
    </xf>
    <xf numFmtId="49" fontId="16" fillId="0" borderId="2">
      <alignment horizontal="center" vertical="center" wrapText="1"/>
    </xf>
    <xf numFmtId="4" fontId="17" fillId="7" borderId="24">
      <alignment horizontal="right" shrinkToFit="1"/>
    </xf>
    <xf numFmtId="0" fontId="6" fillId="0" borderId="1"/>
    <xf numFmtId="0" fontId="18" fillId="0" borderId="1">
      <alignment horizontal="center" vertical="top"/>
    </xf>
    <xf numFmtId="0" fontId="19" fillId="0" borderId="1"/>
    <xf numFmtId="0" fontId="20" fillId="0" borderId="5">
      <alignment horizontal="right" vertical="top" wrapText="1"/>
    </xf>
    <xf numFmtId="49" fontId="16" fillId="0" borderId="4">
      <alignment horizontal="center" vertical="center" wrapText="1"/>
    </xf>
    <xf numFmtId="49" fontId="16" fillId="0" borderId="25">
      <alignment horizontal="center" vertical="center" wrapText="1"/>
    </xf>
    <xf numFmtId="49" fontId="16" fillId="8" borderId="25">
      <alignment horizontal="center" vertical="center" wrapText="1"/>
    </xf>
    <xf numFmtId="49" fontId="16" fillId="9" borderId="2">
      <alignment horizontal="center" vertical="center" wrapText="1"/>
    </xf>
    <xf numFmtId="49" fontId="16" fillId="7" borderId="2">
      <alignment horizontal="center" vertical="center" wrapText="1"/>
    </xf>
    <xf numFmtId="49" fontId="16" fillId="8" borderId="2">
      <alignment horizontal="center" vertical="center" wrapText="1"/>
    </xf>
    <xf numFmtId="49" fontId="16" fillId="0" borderId="26">
      <alignment horizontal="center" vertical="center" wrapText="1"/>
    </xf>
    <xf numFmtId="49" fontId="16" fillId="0" borderId="2">
      <alignment horizontal="center" vertical="center" wrapText="1"/>
    </xf>
    <xf numFmtId="0" fontId="21" fillId="0" borderId="2">
      <alignment horizontal="center" vertical="center"/>
    </xf>
    <xf numFmtId="0" fontId="16" fillId="10" borderId="2">
      <alignment horizontal="left" vertical="top" wrapText="1"/>
    </xf>
    <xf numFmtId="4" fontId="16" fillId="7" borderId="2">
      <alignment horizontal="right" vertical="top" shrinkToFit="1"/>
    </xf>
    <xf numFmtId="4" fontId="16" fillId="10" borderId="2">
      <alignment horizontal="right" vertical="top" shrinkToFit="1"/>
    </xf>
    <xf numFmtId="4" fontId="16" fillId="8" borderId="2">
      <alignment horizontal="right" vertical="top" shrinkToFit="1"/>
    </xf>
    <xf numFmtId="0" fontId="20" fillId="0" borderId="27"/>
    <xf numFmtId="0" fontId="20" fillId="0" borderId="28"/>
    <xf numFmtId="0" fontId="20" fillId="0" borderId="29"/>
    <xf numFmtId="0" fontId="17" fillId="11" borderId="30"/>
    <xf numFmtId="4" fontId="17" fillId="11" borderId="24">
      <alignment horizontal="right" shrinkToFit="1"/>
    </xf>
    <xf numFmtId="4" fontId="17" fillId="8" borderId="31">
      <alignment horizontal="right" shrinkToFit="1"/>
    </xf>
    <xf numFmtId="0" fontId="20" fillId="0" borderId="1">
      <alignment horizontal="left" vertical="top" wrapText="1"/>
    </xf>
    <xf numFmtId="0" fontId="6" fillId="0" borderId="1"/>
    <xf numFmtId="0" fontId="6" fillId="0" borderId="1"/>
    <xf numFmtId="0" fontId="6" fillId="0" borderId="1"/>
    <xf numFmtId="0" fontId="19" fillId="0" borderId="1"/>
    <xf numFmtId="0" fontId="19" fillId="0" borderId="1"/>
    <xf numFmtId="0" fontId="20" fillId="4" borderId="1"/>
    <xf numFmtId="0" fontId="19" fillId="0" borderId="1"/>
    <xf numFmtId="0" fontId="20" fillId="0" borderId="5">
      <alignment horizontal="right" vertical="top"/>
    </xf>
    <xf numFmtId="0" fontId="6" fillId="0" borderId="1"/>
    <xf numFmtId="0" fontId="9" fillId="0" borderId="1">
      <alignment horizontal="right" vertical="top" wrapText="1"/>
    </xf>
  </cellStyleXfs>
  <cellXfs count="69">
    <xf numFmtId="0" fontId="0" fillId="0" borderId="0" xfId="0"/>
    <xf numFmtId="0" fontId="3" fillId="0" borderId="1" xfId="4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1" xfId="6" applyAlignment="1">
      <alignment horizontal="right" vertical="center"/>
    </xf>
    <xf numFmtId="0" fontId="9" fillId="5" borderId="1" xfId="6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1" fillId="0" borderId="19" xfId="9" applyFont="1" applyBorder="1">
      <alignment horizontal="center" vertical="center" shrinkToFit="1"/>
    </xf>
    <xf numFmtId="0" fontId="11" fillId="0" borderId="11" xfId="9" applyFont="1" applyBorder="1">
      <alignment horizontal="center" vertical="center" shrinkToFit="1"/>
    </xf>
    <xf numFmtId="0" fontId="11" fillId="0" borderId="11" xfId="8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2" fillId="0" borderId="1" xfId="2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4" fillId="0" borderId="1" xfId="2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2" fillId="0" borderId="1" xfId="14" applyFont="1" applyBorder="1" applyAlignment="1">
      <alignment vertical="center"/>
    </xf>
    <xf numFmtId="0" fontId="12" fillId="0" borderId="1" xfId="2" applyFont="1" applyAlignment="1">
      <alignment horizontal="center" vertical="center"/>
    </xf>
    <xf numFmtId="165" fontId="12" fillId="0" borderId="1" xfId="2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4" fontId="15" fillId="0" borderId="0" xfId="0" applyNumberFormat="1" applyFont="1"/>
    <xf numFmtId="164" fontId="6" fillId="0" borderId="0" xfId="33" applyFont="1" applyFill="1" applyAlignment="1" applyProtection="1">
      <alignment horizontal="center" vertical="center"/>
      <protection locked="0"/>
    </xf>
    <xf numFmtId="49" fontId="13" fillId="6" borderId="14" xfId="10" applyFont="1" applyFill="1" applyBorder="1" applyAlignment="1">
      <alignment horizontal="left" vertical="center" wrapText="1"/>
    </xf>
    <xf numFmtId="49" fontId="11" fillId="6" borderId="8" xfId="10" applyFont="1" applyFill="1" applyBorder="1" applyAlignment="1">
      <alignment horizontal="left" vertical="center" wrapText="1"/>
    </xf>
    <xf numFmtId="165" fontId="13" fillId="6" borderId="8" xfId="8" applyNumberFormat="1" applyFont="1" applyFill="1" applyBorder="1" applyAlignment="1">
      <alignment horizontal="center" vertical="center"/>
    </xf>
    <xf numFmtId="165" fontId="13" fillId="6" borderId="9" xfId="8" applyNumberFormat="1" applyFont="1" applyFill="1" applyBorder="1" applyAlignment="1">
      <alignment horizontal="center" vertical="center"/>
    </xf>
    <xf numFmtId="0" fontId="13" fillId="6" borderId="20" xfId="10" applyNumberFormat="1" applyFont="1" applyFill="1" applyBorder="1" applyAlignment="1">
      <alignment horizontal="left" vertical="center" wrapText="1"/>
    </xf>
    <xf numFmtId="49" fontId="13" fillId="6" borderId="21" xfId="10" applyFont="1" applyFill="1" applyBorder="1" applyAlignment="1">
      <alignment horizontal="center" vertical="center" wrapText="1"/>
    </xf>
    <xf numFmtId="165" fontId="13" fillId="6" borderId="21" xfId="2" applyNumberFormat="1" applyFont="1" applyFill="1" applyBorder="1" applyAlignment="1">
      <alignment horizontal="center" vertical="center"/>
    </xf>
    <xf numFmtId="165" fontId="13" fillId="6" borderId="22" xfId="2" applyNumberFormat="1" applyFont="1" applyFill="1" applyBorder="1" applyAlignment="1">
      <alignment horizontal="center" vertical="center"/>
    </xf>
    <xf numFmtId="0" fontId="13" fillId="6" borderId="14" xfId="10" applyNumberFormat="1" applyFont="1" applyFill="1" applyBorder="1" applyAlignment="1">
      <alignment horizontal="left" vertical="center" wrapText="1"/>
    </xf>
    <xf numFmtId="4" fontId="13" fillId="6" borderId="8" xfId="10" applyNumberFormat="1" applyFont="1" applyFill="1" applyBorder="1" applyAlignment="1">
      <alignment horizontal="center" vertical="center" wrapText="1"/>
    </xf>
    <xf numFmtId="165" fontId="13" fillId="6" borderId="8" xfId="2" applyNumberFormat="1" applyFont="1" applyFill="1" applyBorder="1" applyAlignment="1">
      <alignment horizontal="center" vertical="center"/>
    </xf>
    <xf numFmtId="165" fontId="13" fillId="6" borderId="9" xfId="2" applyNumberFormat="1" applyFont="1" applyFill="1" applyBorder="1" applyAlignment="1">
      <alignment horizontal="center" vertical="center"/>
    </xf>
    <xf numFmtId="0" fontId="9" fillId="0" borderId="1" xfId="6" applyFont="1" applyAlignment="1">
      <alignment horizontal="center" vertical="center"/>
    </xf>
    <xf numFmtId="165" fontId="13" fillId="0" borderId="23" xfId="8" applyNumberFormat="1" applyFont="1" applyBorder="1" applyAlignment="1">
      <alignment horizontal="center" vertical="center"/>
    </xf>
    <xf numFmtId="0" fontId="13" fillId="12" borderId="16" xfId="12" applyFont="1" applyFill="1" applyBorder="1" applyAlignment="1">
      <alignment horizontal="left" vertical="center" wrapText="1"/>
    </xf>
    <xf numFmtId="0" fontId="13" fillId="12" borderId="17" xfId="12" applyFont="1" applyFill="1" applyBorder="1" applyAlignment="1">
      <alignment horizontal="left" vertical="center"/>
    </xf>
    <xf numFmtId="165" fontId="13" fillId="12" borderId="17" xfId="2" applyNumberFormat="1" applyFont="1" applyFill="1" applyBorder="1" applyAlignment="1">
      <alignment horizontal="center" vertical="center"/>
    </xf>
    <xf numFmtId="165" fontId="13" fillId="12" borderId="18" xfId="2" applyNumberFormat="1" applyFont="1" applyFill="1" applyBorder="1" applyAlignment="1">
      <alignment horizontal="center" vertical="center"/>
    </xf>
    <xf numFmtId="0" fontId="11" fillId="0" borderId="15" xfId="10" applyNumberFormat="1" applyFont="1" applyFill="1" applyBorder="1" applyAlignment="1">
      <alignment horizontal="left" vertical="center" wrapText="1"/>
    </xf>
    <xf numFmtId="49" fontId="11" fillId="0" borderId="7" xfId="10" applyFont="1" applyFill="1" applyBorder="1" applyAlignment="1">
      <alignment horizontal="center" vertical="center" wrapText="1"/>
    </xf>
    <xf numFmtId="165" fontId="11" fillId="0" borderId="7" xfId="8" applyNumberFormat="1" applyFont="1" applyFill="1" applyBorder="1" applyAlignment="1">
      <alignment horizontal="center" vertical="center"/>
    </xf>
    <xf numFmtId="165" fontId="11" fillId="0" borderId="7" xfId="2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vertical="center"/>
      <protection locked="0"/>
    </xf>
    <xf numFmtId="0" fontId="12" fillId="0" borderId="1" xfId="2" applyFont="1" applyFill="1" applyAlignment="1">
      <alignment vertical="center"/>
    </xf>
    <xf numFmtId="165" fontId="11" fillId="0" borderId="10" xfId="2" applyNumberFormat="1" applyFont="1" applyFill="1" applyBorder="1" applyAlignment="1">
      <alignment horizontal="center" vertical="center"/>
    </xf>
    <xf numFmtId="0" fontId="11" fillId="0" borderId="19" xfId="10" applyNumberFormat="1" applyFont="1" applyFill="1" applyBorder="1" applyAlignment="1">
      <alignment horizontal="left" vertical="center" wrapText="1"/>
    </xf>
    <xf numFmtId="49" fontId="11" fillId="0" borderId="11" xfId="10" applyFont="1" applyFill="1" applyBorder="1" applyAlignment="1">
      <alignment horizontal="center" vertical="center" wrapText="1"/>
    </xf>
    <xf numFmtId="165" fontId="11" fillId="0" borderId="11" xfId="8" applyNumberFormat="1" applyFont="1" applyFill="1" applyBorder="1" applyAlignment="1">
      <alignment horizontal="center" vertical="center"/>
    </xf>
    <xf numFmtId="165" fontId="11" fillId="0" borderId="10" xfId="8" applyNumberFormat="1" applyFont="1" applyFill="1" applyBorder="1" applyAlignment="1">
      <alignment horizontal="center" vertical="center"/>
    </xf>
    <xf numFmtId="0" fontId="11" fillId="0" borderId="15" xfId="10" applyNumberFormat="1" applyFont="1" applyFill="1" applyBorder="1" applyAlignment="1">
      <alignment vertical="center" wrapText="1"/>
    </xf>
    <xf numFmtId="165" fontId="11" fillId="0" borderId="13" xfId="2" applyNumberFormat="1" applyFont="1" applyFill="1" applyBorder="1" applyAlignment="1">
      <alignment horizontal="center" vertical="center"/>
    </xf>
    <xf numFmtId="0" fontId="11" fillId="0" borderId="16" xfId="10" applyNumberFormat="1" applyFont="1" applyFill="1" applyBorder="1" applyAlignment="1">
      <alignment horizontal="left" vertical="center" wrapText="1"/>
    </xf>
    <xf numFmtId="49" fontId="11" fillId="0" borderId="17" xfId="10" applyFont="1" applyFill="1" applyBorder="1" applyAlignment="1">
      <alignment horizontal="center" vertical="center" wrapText="1"/>
    </xf>
    <xf numFmtId="165" fontId="11" fillId="0" borderId="17" xfId="8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/>
    </xf>
    <xf numFmtId="165" fontId="11" fillId="0" borderId="18" xfId="2" applyNumberFormat="1" applyFont="1" applyFill="1" applyBorder="1" applyAlignment="1">
      <alignment horizontal="center" vertical="center"/>
    </xf>
    <xf numFmtId="165" fontId="11" fillId="0" borderId="12" xfId="8" applyNumberFormat="1" applyFont="1" applyFill="1" applyBorder="1" applyAlignment="1">
      <alignment horizontal="center" vertical="center"/>
    </xf>
    <xf numFmtId="0" fontId="11" fillId="0" borderId="8" xfId="7" applyFont="1" applyBorder="1">
      <alignment horizontal="center" vertical="center" wrapText="1"/>
    </xf>
    <xf numFmtId="0" fontId="11" fillId="0" borderId="7" xfId="7" applyFont="1" applyBorder="1" applyProtection="1">
      <alignment horizontal="center" vertical="center" wrapText="1"/>
      <protection locked="0"/>
    </xf>
    <xf numFmtId="0" fontId="11" fillId="0" borderId="9" xfId="7" applyFont="1" applyBorder="1">
      <alignment horizontal="center" vertical="center" wrapText="1"/>
    </xf>
    <xf numFmtId="0" fontId="11" fillId="0" borderId="10" xfId="7" applyFont="1" applyBorder="1" applyProtection="1">
      <alignment horizontal="center" vertical="center" wrapText="1"/>
      <protection locked="0"/>
    </xf>
    <xf numFmtId="0" fontId="10" fillId="0" borderId="1" xfId="3" applyFont="1" applyAlignment="1">
      <alignment horizontal="center" vertical="center" wrapText="1"/>
    </xf>
    <xf numFmtId="0" fontId="8" fillId="0" borderId="1" xfId="4" applyFont="1" applyAlignment="1">
      <alignment horizontal="center" vertical="center"/>
    </xf>
    <xf numFmtId="0" fontId="9" fillId="5" borderId="1" xfId="6" applyFont="1" applyFill="1" applyAlignment="1">
      <alignment horizontal="right" vertical="center"/>
    </xf>
    <xf numFmtId="0" fontId="9" fillId="5" borderId="1" xfId="6" applyFont="1" applyFill="1" applyAlignment="1" applyProtection="1">
      <alignment horizontal="right" vertical="center"/>
      <protection locked="0"/>
    </xf>
    <xf numFmtId="0" fontId="11" fillId="0" borderId="14" xfId="7" applyFont="1" applyBorder="1">
      <alignment horizontal="center" vertical="center" wrapText="1"/>
    </xf>
    <xf numFmtId="0" fontId="11" fillId="0" borderId="15" xfId="7" applyFont="1" applyBorder="1" applyProtection="1">
      <alignment horizontal="center" vertical="center" wrapText="1"/>
      <protection locked="0"/>
    </xf>
  </cellXfs>
  <cellStyles count="72">
    <cellStyle name="br" xfId="18" xr:uid="{00000000-0005-0000-0000-000000000000}"/>
    <cellStyle name="br 2" xfId="64" xr:uid="{00000000-0005-0000-0000-000001000000}"/>
    <cellStyle name="col" xfId="17" xr:uid="{00000000-0005-0000-0000-000002000000}"/>
    <cellStyle name="col 2" xfId="63" xr:uid="{00000000-0005-0000-0000-000003000000}"/>
    <cellStyle name="st23" xfId="71" xr:uid="{00000000-0005-0000-0000-000004000000}"/>
    <cellStyle name="st30" xfId="41" xr:uid="{00000000-0005-0000-0000-000005000000}"/>
    <cellStyle name="style0" xfId="19" xr:uid="{00000000-0005-0000-0000-000006000000}"/>
    <cellStyle name="style0 2" xfId="65" xr:uid="{00000000-0005-0000-0000-000007000000}"/>
    <cellStyle name="td" xfId="20" xr:uid="{00000000-0005-0000-0000-000008000000}"/>
    <cellStyle name="td 2" xfId="66" xr:uid="{00000000-0005-0000-0000-000009000000}"/>
    <cellStyle name="tr" xfId="16" xr:uid="{00000000-0005-0000-0000-00000A000000}"/>
    <cellStyle name="tr 2" xfId="62" xr:uid="{00000000-0005-0000-0000-00000B000000}"/>
    <cellStyle name="xl21" xfId="21" xr:uid="{00000000-0005-0000-0000-00000C000000}"/>
    <cellStyle name="xl21 2" xfId="67" xr:uid="{00000000-0005-0000-0000-00000D000000}"/>
    <cellStyle name="xl22" xfId="1" xr:uid="{00000000-0005-0000-0000-00000E000000}"/>
    <cellStyle name="xl22 2" xfId="49" xr:uid="{00000000-0005-0000-0000-00000F000000}"/>
    <cellStyle name="xl23" xfId="2" xr:uid="{00000000-0005-0000-0000-000010000000}"/>
    <cellStyle name="xl23 2" xfId="51" xr:uid="{00000000-0005-0000-0000-000011000000}"/>
    <cellStyle name="xl23 3" xfId="36" xr:uid="{00000000-0005-0000-0000-000012000000}"/>
    <cellStyle name="xl24" xfId="3" xr:uid="{00000000-0005-0000-0000-000013000000}"/>
    <cellStyle name="xl24 2" xfId="55" xr:uid="{00000000-0005-0000-0000-000014000000}"/>
    <cellStyle name="xl25" xfId="4" xr:uid="{00000000-0005-0000-0000-000015000000}"/>
    <cellStyle name="xl25 2" xfId="58" xr:uid="{00000000-0005-0000-0000-000016000000}"/>
    <cellStyle name="xl26" xfId="5" xr:uid="{00000000-0005-0000-0000-000017000000}"/>
    <cellStyle name="xl26 2" xfId="68" xr:uid="{00000000-0005-0000-0000-000018000000}"/>
    <cellStyle name="xl27" xfId="6" xr:uid="{00000000-0005-0000-0000-000019000000}"/>
    <cellStyle name="xl27 2" xfId="42" xr:uid="{00000000-0005-0000-0000-00001A000000}"/>
    <cellStyle name="xl28" xfId="22" xr:uid="{00000000-0005-0000-0000-00001B000000}"/>
    <cellStyle name="xl28 2" xfId="50" xr:uid="{00000000-0005-0000-0000-00001C000000}"/>
    <cellStyle name="xl29" xfId="7" xr:uid="{00000000-0005-0000-0000-00001D000000}"/>
    <cellStyle name="xl29 2" xfId="46" xr:uid="{00000000-0005-0000-0000-00001E000000}"/>
    <cellStyle name="xl30" xfId="8" xr:uid="{00000000-0005-0000-0000-00001F000000}"/>
    <cellStyle name="xl30 2" xfId="52" xr:uid="{00000000-0005-0000-0000-000020000000}"/>
    <cellStyle name="xl31" xfId="9" xr:uid="{00000000-0005-0000-0000-000021000000}"/>
    <cellStyle name="xl31 2" xfId="43" xr:uid="{00000000-0005-0000-0000-000022000000}"/>
    <cellStyle name="xl32" xfId="23" xr:uid="{00000000-0005-0000-0000-000023000000}"/>
    <cellStyle name="xl32 2" xfId="45" xr:uid="{00000000-0005-0000-0000-000024000000}"/>
    <cellStyle name="xl33" xfId="12" xr:uid="{00000000-0005-0000-0000-000025000000}"/>
    <cellStyle name="xl33 2" xfId="48" xr:uid="{00000000-0005-0000-0000-000026000000}"/>
    <cellStyle name="xl34" xfId="13" xr:uid="{00000000-0005-0000-0000-000027000000}"/>
    <cellStyle name="xl34 2" xfId="53" xr:uid="{00000000-0005-0000-0000-000028000000}"/>
    <cellStyle name="xl34 3" xfId="37" xr:uid="{00000000-0005-0000-0000-000029000000}"/>
    <cellStyle name="xl35" xfId="24" xr:uid="{00000000-0005-0000-0000-00002A000000}"/>
    <cellStyle name="xl35 2" xfId="56" xr:uid="{00000000-0005-0000-0000-00002B000000}"/>
    <cellStyle name="xl36" xfId="14" xr:uid="{00000000-0005-0000-0000-00002C000000}"/>
    <cellStyle name="xl36 2" xfId="59" xr:uid="{00000000-0005-0000-0000-00002D000000}"/>
    <cellStyle name="xl36 3" xfId="35" xr:uid="{00000000-0005-0000-0000-00002E000000}"/>
    <cellStyle name="xl37" xfId="15" xr:uid="{00000000-0005-0000-0000-00002F000000}"/>
    <cellStyle name="xl37 2" xfId="39" xr:uid="{00000000-0005-0000-0000-000030000000}"/>
    <cellStyle name="xl38" xfId="10" xr:uid="{00000000-0005-0000-0000-000031000000}"/>
    <cellStyle name="xl38 2" xfId="69" xr:uid="{00000000-0005-0000-0000-000032000000}"/>
    <cellStyle name="xl39" xfId="11" xr:uid="{00000000-0005-0000-0000-000033000000}"/>
    <cellStyle name="xl39 2" xfId="44" xr:uid="{00000000-0005-0000-0000-000034000000}"/>
    <cellStyle name="xl40" xfId="25" xr:uid="{00000000-0005-0000-0000-000035000000}"/>
    <cellStyle name="xl40 2" xfId="47" xr:uid="{00000000-0005-0000-0000-000036000000}"/>
    <cellStyle name="xl41" xfId="26" xr:uid="{00000000-0005-0000-0000-000037000000}"/>
    <cellStyle name="xl41 2" xfId="54" xr:uid="{00000000-0005-0000-0000-000038000000}"/>
    <cellStyle name="xl42" xfId="27" xr:uid="{00000000-0005-0000-0000-000039000000}"/>
    <cellStyle name="xl42 2" xfId="57" xr:uid="{00000000-0005-0000-0000-00003A000000}"/>
    <cellStyle name="xl43" xfId="28" xr:uid="{00000000-0005-0000-0000-00003B000000}"/>
    <cellStyle name="xl43 2" xfId="60" xr:uid="{00000000-0005-0000-0000-00003C000000}"/>
    <cellStyle name="xl44" xfId="29" xr:uid="{00000000-0005-0000-0000-00003D000000}"/>
    <cellStyle name="xl44 2" xfId="61" xr:uid="{00000000-0005-0000-0000-00003E000000}"/>
    <cellStyle name="xl45" xfId="30" xr:uid="{00000000-0005-0000-0000-00003F000000}"/>
    <cellStyle name="xl45 2" xfId="40" xr:uid="{00000000-0005-0000-0000-000040000000}"/>
    <cellStyle name="xl46" xfId="31" xr:uid="{00000000-0005-0000-0000-000041000000}"/>
    <cellStyle name="xl47" xfId="32" xr:uid="{00000000-0005-0000-0000-000042000000}"/>
    <cellStyle name="Обычный" xfId="0" builtinId="0"/>
    <cellStyle name="Обычный 2" xfId="70" xr:uid="{00000000-0005-0000-0000-000044000000}"/>
    <cellStyle name="Обычный 3" xfId="38" xr:uid="{00000000-0005-0000-0000-000045000000}"/>
    <cellStyle name="Обычный 4" xfId="34" xr:uid="{00000000-0005-0000-0000-000046000000}"/>
    <cellStyle name="Финансовый" xfId="33" builtinId="3"/>
  </cellStyles>
  <dxfs count="0"/>
  <tableStyles count="0"/>
  <colors>
    <mruColors>
      <color rgb="FFFF99CC"/>
      <color rgb="FF00FF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G127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K8" sqref="K8"/>
    </sheetView>
  </sheetViews>
  <sheetFormatPr defaultColWidth="9.140625" defaultRowHeight="15" outlineLevelRow="1" x14ac:dyDescent="0.25"/>
  <cols>
    <col min="1" max="1" width="60.42578125" style="2" customWidth="1"/>
    <col min="2" max="2" width="20.7109375" style="2" customWidth="1"/>
    <col min="3" max="4" width="18.5703125" style="5" customWidth="1"/>
    <col min="5" max="5" width="21" style="5" customWidth="1"/>
    <col min="6" max="6" width="19.140625" style="5" customWidth="1"/>
    <col min="7" max="7" width="0.140625" style="2" customWidth="1"/>
    <col min="8" max="16384" width="9.140625" style="2"/>
  </cols>
  <sheetData>
    <row r="1" spans="1:7" ht="46.5" customHeight="1" x14ac:dyDescent="0.25">
      <c r="A1" s="63" t="s">
        <v>208</v>
      </c>
      <c r="B1" s="63"/>
      <c r="C1" s="63"/>
      <c r="D1" s="63"/>
      <c r="E1" s="63"/>
      <c r="F1" s="63"/>
      <c r="G1" s="1"/>
    </row>
    <row r="2" spans="1:7" ht="15.75" x14ac:dyDescent="0.25">
      <c r="A2" s="64"/>
      <c r="B2" s="64"/>
      <c r="C2" s="64"/>
      <c r="D2" s="64"/>
      <c r="E2" s="64"/>
      <c r="F2" s="64"/>
      <c r="G2" s="1"/>
    </row>
    <row r="3" spans="1:7" ht="15.75" thickBot="1" x14ac:dyDescent="0.3">
      <c r="A3" s="65"/>
      <c r="B3" s="66"/>
      <c r="C3" s="4"/>
      <c r="D3" s="34"/>
      <c r="E3" s="34"/>
      <c r="F3" s="4" t="s">
        <v>7</v>
      </c>
      <c r="G3" s="3"/>
    </row>
    <row r="4" spans="1:7" s="13" customFormat="1" ht="15" customHeight="1" x14ac:dyDescent="0.25">
      <c r="A4" s="67" t="s">
        <v>0</v>
      </c>
      <c r="B4" s="59" t="s">
        <v>8</v>
      </c>
      <c r="C4" s="59" t="s">
        <v>216</v>
      </c>
      <c r="D4" s="59" t="s">
        <v>218</v>
      </c>
      <c r="E4" s="59" t="s">
        <v>217</v>
      </c>
      <c r="F4" s="61" t="s">
        <v>1</v>
      </c>
      <c r="G4" s="12"/>
    </row>
    <row r="5" spans="1:7" s="13" customFormat="1" ht="63" customHeight="1" x14ac:dyDescent="0.25">
      <c r="A5" s="68"/>
      <c r="B5" s="60"/>
      <c r="C5" s="60"/>
      <c r="D5" s="60"/>
      <c r="E5" s="60"/>
      <c r="F5" s="62"/>
      <c r="G5" s="12"/>
    </row>
    <row r="6" spans="1:7" s="13" customFormat="1" ht="16.5" thickBot="1" x14ac:dyDescent="0.3">
      <c r="A6" s="7">
        <v>1</v>
      </c>
      <c r="B6" s="8">
        <v>2</v>
      </c>
      <c r="C6" s="9">
        <v>3</v>
      </c>
      <c r="D6" s="9">
        <v>4</v>
      </c>
      <c r="E6" s="10">
        <v>5</v>
      </c>
      <c r="F6" s="11">
        <v>6</v>
      </c>
      <c r="G6" s="12"/>
    </row>
    <row r="7" spans="1:7" s="13" customFormat="1" ht="19.5" customHeight="1" x14ac:dyDescent="0.25">
      <c r="A7" s="22" t="s">
        <v>2</v>
      </c>
      <c r="B7" s="23"/>
      <c r="C7" s="24">
        <f>SUM(C8:C15)</f>
        <v>6545995</v>
      </c>
      <c r="D7" s="24">
        <f>SUM(D8:D15)</f>
        <v>8438387.0999999996</v>
      </c>
      <c r="E7" s="24">
        <f>SUM(E8:E15)</f>
        <v>8484850.1099999994</v>
      </c>
      <c r="F7" s="25">
        <f>SUM(F8:F15)</f>
        <v>8484700.1099999994</v>
      </c>
      <c r="G7" s="35">
        <f>SUM(G8:G15)</f>
        <v>5575126.0999999996</v>
      </c>
    </row>
    <row r="8" spans="1:7" s="44" customFormat="1" ht="60.75" customHeight="1" outlineLevel="1" x14ac:dyDescent="0.25">
      <c r="A8" s="40" t="s">
        <v>13</v>
      </c>
      <c r="B8" s="41" t="s">
        <v>3</v>
      </c>
      <c r="C8" s="42">
        <v>5215619</v>
      </c>
      <c r="D8" s="43">
        <v>5215619</v>
      </c>
      <c r="E8" s="43">
        <v>5215619</v>
      </c>
      <c r="F8" s="46">
        <v>5215619</v>
      </c>
      <c r="G8" s="52">
        <v>5215619</v>
      </c>
    </row>
    <row r="9" spans="1:7" s="44" customFormat="1" ht="60.75" customHeight="1" outlineLevel="1" x14ac:dyDescent="0.25">
      <c r="A9" s="40" t="s">
        <v>64</v>
      </c>
      <c r="B9" s="41" t="s">
        <v>65</v>
      </c>
      <c r="C9" s="42">
        <v>1195397</v>
      </c>
      <c r="D9" s="43">
        <v>1580717.3</v>
      </c>
      <c r="E9" s="43">
        <v>1580717.3</v>
      </c>
      <c r="F9" s="46">
        <v>1580717.3</v>
      </c>
      <c r="G9" s="45"/>
    </row>
    <row r="10" spans="1:7" s="44" customFormat="1" ht="66" customHeight="1" outlineLevel="1" x14ac:dyDescent="0.25">
      <c r="A10" s="40" t="s">
        <v>14</v>
      </c>
      <c r="B10" s="41" t="s">
        <v>4</v>
      </c>
      <c r="C10" s="42">
        <v>100000</v>
      </c>
      <c r="D10" s="43">
        <v>1197366.7</v>
      </c>
      <c r="E10" s="43">
        <v>1197366.7100000002</v>
      </c>
      <c r="F10" s="46">
        <v>1197366.7100000002</v>
      </c>
      <c r="G10" s="45">
        <v>1</v>
      </c>
    </row>
    <row r="11" spans="1:7" s="44" customFormat="1" ht="55.5" customHeight="1" outlineLevel="1" x14ac:dyDescent="0.25">
      <c r="A11" s="40" t="s">
        <v>10</v>
      </c>
      <c r="B11" s="41" t="s">
        <v>5</v>
      </c>
      <c r="C11" s="42">
        <v>31129</v>
      </c>
      <c r="D11" s="43">
        <v>31129</v>
      </c>
      <c r="E11" s="43">
        <v>31129</v>
      </c>
      <c r="F11" s="46">
        <v>31129</v>
      </c>
      <c r="G11" s="52">
        <v>31129</v>
      </c>
    </row>
    <row r="12" spans="1:7" s="44" customFormat="1" ht="88.5" customHeight="1" outlineLevel="1" x14ac:dyDescent="0.25">
      <c r="A12" s="40" t="s">
        <v>103</v>
      </c>
      <c r="B12" s="41" t="s">
        <v>104</v>
      </c>
      <c r="C12" s="42">
        <v>3850</v>
      </c>
      <c r="D12" s="43">
        <v>3850</v>
      </c>
      <c r="E12" s="43">
        <v>3850</v>
      </c>
      <c r="F12" s="46">
        <v>3700</v>
      </c>
      <c r="G12" s="45"/>
    </row>
    <row r="13" spans="1:7" s="44" customFormat="1" ht="24.75" customHeight="1" outlineLevel="1" x14ac:dyDescent="0.25">
      <c r="A13" s="40" t="s">
        <v>179</v>
      </c>
      <c r="B13" s="41" t="s">
        <v>180</v>
      </c>
      <c r="C13" s="42">
        <v>0</v>
      </c>
      <c r="D13" s="43">
        <v>328377.09999999998</v>
      </c>
      <c r="E13" s="43">
        <v>328377.10000000003</v>
      </c>
      <c r="F13" s="46">
        <v>328377.10000000003</v>
      </c>
      <c r="G13" s="52">
        <v>328377.10000000003</v>
      </c>
    </row>
    <row r="14" spans="1:7" s="44" customFormat="1" ht="83.25" customHeight="1" outlineLevel="1" x14ac:dyDescent="0.25">
      <c r="A14" s="40" t="s">
        <v>196</v>
      </c>
      <c r="B14" s="41" t="s">
        <v>197</v>
      </c>
      <c r="C14" s="42">
        <v>0</v>
      </c>
      <c r="D14" s="43">
        <v>0</v>
      </c>
      <c r="E14" s="43">
        <v>46463</v>
      </c>
      <c r="F14" s="46">
        <v>46463</v>
      </c>
      <c r="G14" s="45"/>
    </row>
    <row r="15" spans="1:7" s="44" customFormat="1" ht="85.5" customHeight="1" outlineLevel="1" thickBot="1" x14ac:dyDescent="0.3">
      <c r="A15" s="53" t="s">
        <v>215</v>
      </c>
      <c r="B15" s="54" t="s">
        <v>209</v>
      </c>
      <c r="C15" s="55">
        <v>0</v>
      </c>
      <c r="D15" s="56">
        <v>81328</v>
      </c>
      <c r="E15" s="56">
        <v>81328</v>
      </c>
      <c r="F15" s="57">
        <v>81328</v>
      </c>
      <c r="G15" s="45"/>
    </row>
    <row r="16" spans="1:7" s="13" customFormat="1" ht="20.25" customHeight="1" x14ac:dyDescent="0.25">
      <c r="A16" s="26" t="s">
        <v>6</v>
      </c>
      <c r="B16" s="27"/>
      <c r="C16" s="28">
        <f>SUM(C17:C54)</f>
        <v>5638952.5999999978</v>
      </c>
      <c r="D16" s="28">
        <f>SUM(D17:D54)</f>
        <v>6656471.7999999989</v>
      </c>
      <c r="E16" s="28">
        <f>SUM(E17:E54)</f>
        <v>6656440.9800000004</v>
      </c>
      <c r="F16" s="29">
        <f>SUM(F17:F54)</f>
        <v>6463391.7000000002</v>
      </c>
      <c r="G16" s="12"/>
    </row>
    <row r="17" spans="1:7" s="44" customFormat="1" ht="63.75" customHeight="1" x14ac:dyDescent="0.25">
      <c r="A17" s="40" t="s">
        <v>169</v>
      </c>
      <c r="B17" s="41" t="s">
        <v>168</v>
      </c>
      <c r="C17" s="43">
        <v>0</v>
      </c>
      <c r="D17" s="43">
        <v>15000</v>
      </c>
      <c r="E17" s="43">
        <v>15000</v>
      </c>
      <c r="F17" s="46">
        <v>13020.3</v>
      </c>
      <c r="G17" s="45"/>
    </row>
    <row r="18" spans="1:7" s="44" customFormat="1" ht="49.5" customHeight="1" outlineLevel="1" x14ac:dyDescent="0.25">
      <c r="A18" s="40" t="s">
        <v>67</v>
      </c>
      <c r="B18" s="41" t="s">
        <v>112</v>
      </c>
      <c r="C18" s="42">
        <v>14646.8</v>
      </c>
      <c r="D18" s="43">
        <v>2751.2</v>
      </c>
      <c r="E18" s="43">
        <v>2751.2</v>
      </c>
      <c r="F18" s="46">
        <v>2751.2</v>
      </c>
      <c r="G18" s="45"/>
    </row>
    <row r="19" spans="1:7" s="44" customFormat="1" ht="67.5" customHeight="1" outlineLevel="1" x14ac:dyDescent="0.25">
      <c r="A19" s="40" t="s">
        <v>113</v>
      </c>
      <c r="B19" s="41" t="s">
        <v>114</v>
      </c>
      <c r="C19" s="42">
        <v>15000</v>
      </c>
      <c r="D19" s="43">
        <v>12076</v>
      </c>
      <c r="E19" s="43">
        <v>12076</v>
      </c>
      <c r="F19" s="46">
        <v>12075</v>
      </c>
      <c r="G19" s="45"/>
    </row>
    <row r="20" spans="1:7" s="44" customFormat="1" ht="92.25" customHeight="1" outlineLevel="1" x14ac:dyDescent="0.25">
      <c r="A20" s="40" t="s">
        <v>115</v>
      </c>
      <c r="B20" s="41" t="s">
        <v>68</v>
      </c>
      <c r="C20" s="42">
        <v>1088.0999999999999</v>
      </c>
      <c r="D20" s="42">
        <v>680.8</v>
      </c>
      <c r="E20" s="42">
        <v>680.8</v>
      </c>
      <c r="F20" s="50">
        <v>680.8</v>
      </c>
      <c r="G20" s="45"/>
    </row>
    <row r="21" spans="1:7" s="44" customFormat="1" ht="30.75" customHeight="1" outlineLevel="1" x14ac:dyDescent="0.25">
      <c r="A21" s="40" t="s">
        <v>69</v>
      </c>
      <c r="B21" s="41" t="s">
        <v>101</v>
      </c>
      <c r="C21" s="42">
        <v>16536.3</v>
      </c>
      <c r="D21" s="43">
        <v>16536.3</v>
      </c>
      <c r="E21" s="43">
        <v>16536.3</v>
      </c>
      <c r="F21" s="46">
        <v>16536.3</v>
      </c>
      <c r="G21" s="45"/>
    </row>
    <row r="22" spans="1:7" s="44" customFormat="1" ht="48.75" customHeight="1" outlineLevel="1" x14ac:dyDescent="0.25">
      <c r="A22" s="40" t="s">
        <v>17</v>
      </c>
      <c r="B22" s="41" t="s">
        <v>71</v>
      </c>
      <c r="C22" s="42">
        <v>80000</v>
      </c>
      <c r="D22" s="43">
        <v>80000</v>
      </c>
      <c r="E22" s="43">
        <v>80000</v>
      </c>
      <c r="F22" s="46">
        <v>80000</v>
      </c>
      <c r="G22" s="45"/>
    </row>
    <row r="23" spans="1:7" s="44" customFormat="1" ht="37.5" customHeight="1" outlineLevel="1" x14ac:dyDescent="0.25">
      <c r="A23" s="40" t="s">
        <v>22</v>
      </c>
      <c r="B23" s="41" t="s">
        <v>70</v>
      </c>
      <c r="C23" s="42">
        <v>112184.9</v>
      </c>
      <c r="D23" s="43">
        <v>112184.9</v>
      </c>
      <c r="E23" s="43">
        <v>112184.9</v>
      </c>
      <c r="F23" s="46">
        <v>112183.1</v>
      </c>
      <c r="G23" s="45"/>
    </row>
    <row r="24" spans="1:7" s="44" customFormat="1" ht="76.5" customHeight="1" outlineLevel="1" x14ac:dyDescent="0.25">
      <c r="A24" s="40" t="s">
        <v>16</v>
      </c>
      <c r="B24" s="41" t="s">
        <v>72</v>
      </c>
      <c r="C24" s="42">
        <v>956172.9</v>
      </c>
      <c r="D24" s="43">
        <v>940031</v>
      </c>
      <c r="E24" s="43">
        <v>940031.00000000012</v>
      </c>
      <c r="F24" s="46">
        <v>929736.10000000009</v>
      </c>
      <c r="G24" s="45"/>
    </row>
    <row r="25" spans="1:7" s="44" customFormat="1" ht="76.5" customHeight="1" outlineLevel="1" x14ac:dyDescent="0.25">
      <c r="A25" s="40" t="s">
        <v>199</v>
      </c>
      <c r="B25" s="41" t="s">
        <v>198</v>
      </c>
      <c r="C25" s="42">
        <v>0</v>
      </c>
      <c r="D25" s="43">
        <v>14391.6</v>
      </c>
      <c r="E25" s="43">
        <v>14391.6</v>
      </c>
      <c r="F25" s="46">
        <v>14391.6</v>
      </c>
      <c r="G25" s="45"/>
    </row>
    <row r="26" spans="1:7" s="44" customFormat="1" ht="69.75" customHeight="1" outlineLevel="1" x14ac:dyDescent="0.25">
      <c r="A26" s="40" t="s">
        <v>99</v>
      </c>
      <c r="B26" s="41" t="s">
        <v>97</v>
      </c>
      <c r="C26" s="42">
        <v>46487.1</v>
      </c>
      <c r="D26" s="43">
        <v>46487.1</v>
      </c>
      <c r="E26" s="43">
        <v>46487.1</v>
      </c>
      <c r="F26" s="46">
        <v>41535.1</v>
      </c>
      <c r="G26" s="45"/>
    </row>
    <row r="27" spans="1:7" s="44" customFormat="1" ht="69.75" customHeight="1" outlineLevel="1" x14ac:dyDescent="0.25">
      <c r="A27" s="40" t="s">
        <v>107</v>
      </c>
      <c r="B27" s="41" t="s">
        <v>106</v>
      </c>
      <c r="C27" s="42">
        <v>4172</v>
      </c>
      <c r="D27" s="43">
        <v>24726.3</v>
      </c>
      <c r="E27" s="43">
        <v>24726.300000000003</v>
      </c>
      <c r="F27" s="46">
        <v>24398.400000000001</v>
      </c>
      <c r="G27" s="45"/>
    </row>
    <row r="28" spans="1:7" s="44" customFormat="1" ht="46.5" customHeight="1" outlineLevel="1" x14ac:dyDescent="0.25">
      <c r="A28" s="40" t="s">
        <v>100</v>
      </c>
      <c r="B28" s="41" t="s">
        <v>98</v>
      </c>
      <c r="C28" s="42">
        <v>2056862.4</v>
      </c>
      <c r="D28" s="43">
        <v>2056862.4</v>
      </c>
      <c r="E28" s="43">
        <v>2053281.48</v>
      </c>
      <c r="F28" s="46">
        <v>2048305</v>
      </c>
      <c r="G28" s="45"/>
    </row>
    <row r="29" spans="1:7" s="44" customFormat="1" ht="86.25" customHeight="1" outlineLevel="1" x14ac:dyDescent="0.25">
      <c r="A29" s="40" t="s">
        <v>23</v>
      </c>
      <c r="B29" s="41" t="s">
        <v>73</v>
      </c>
      <c r="C29" s="42">
        <v>49500</v>
      </c>
      <c r="D29" s="43">
        <v>6264.2</v>
      </c>
      <c r="E29" s="43">
        <v>6264.3</v>
      </c>
      <c r="F29" s="46">
        <v>6264.3</v>
      </c>
      <c r="G29" s="45">
        <v>24430.1</v>
      </c>
    </row>
    <row r="30" spans="1:7" s="44" customFormat="1" ht="86.25" customHeight="1" outlineLevel="1" x14ac:dyDescent="0.25">
      <c r="A30" s="40" t="s">
        <v>116</v>
      </c>
      <c r="B30" s="41" t="s">
        <v>117</v>
      </c>
      <c r="C30" s="42">
        <v>18963.5</v>
      </c>
      <c r="D30" s="43">
        <v>18963.5</v>
      </c>
      <c r="E30" s="43">
        <v>18963.5</v>
      </c>
      <c r="F30" s="46">
        <v>18963.400000000001</v>
      </c>
      <c r="G30" s="45"/>
    </row>
    <row r="31" spans="1:7" s="44" customFormat="1" ht="75" customHeight="1" outlineLevel="1" x14ac:dyDescent="0.25">
      <c r="A31" s="40" t="s">
        <v>119</v>
      </c>
      <c r="B31" s="41" t="s">
        <v>118</v>
      </c>
      <c r="C31" s="42">
        <v>70399.399999999994</v>
      </c>
      <c r="D31" s="42">
        <v>70399.399999999994</v>
      </c>
      <c r="E31" s="42">
        <v>70399.399999999994</v>
      </c>
      <c r="F31" s="46">
        <v>67727.599999999991</v>
      </c>
      <c r="G31" s="45"/>
    </row>
    <row r="32" spans="1:7" s="44" customFormat="1" ht="117.75" customHeight="1" outlineLevel="1" x14ac:dyDescent="0.25">
      <c r="A32" s="40" t="s">
        <v>21</v>
      </c>
      <c r="B32" s="41" t="s">
        <v>74</v>
      </c>
      <c r="C32" s="42">
        <v>40053</v>
      </c>
      <c r="D32" s="42">
        <v>42883.3</v>
      </c>
      <c r="E32" s="42">
        <v>42883.299999999996</v>
      </c>
      <c r="F32" s="50">
        <v>42581.100000000006</v>
      </c>
      <c r="G32" s="45"/>
    </row>
    <row r="33" spans="1:7" s="44" customFormat="1" ht="26.25" customHeight="1" outlineLevel="1" x14ac:dyDescent="0.25">
      <c r="A33" s="40" t="s">
        <v>19</v>
      </c>
      <c r="B33" s="41" t="s">
        <v>181</v>
      </c>
      <c r="C33" s="42">
        <v>0</v>
      </c>
      <c r="D33" s="42">
        <v>2917.9</v>
      </c>
      <c r="E33" s="42">
        <v>2917.9</v>
      </c>
      <c r="F33" s="50">
        <v>2917.9</v>
      </c>
      <c r="G33" s="45"/>
    </row>
    <row r="34" spans="1:7" s="44" customFormat="1" ht="64.5" customHeight="1" outlineLevel="1" x14ac:dyDescent="0.25">
      <c r="A34" s="40" t="s">
        <v>20</v>
      </c>
      <c r="B34" s="41" t="s">
        <v>76</v>
      </c>
      <c r="C34" s="42">
        <v>840.2</v>
      </c>
      <c r="D34" s="42">
        <v>840.2</v>
      </c>
      <c r="E34" s="42">
        <v>840.2</v>
      </c>
      <c r="F34" s="50">
        <v>840.2</v>
      </c>
      <c r="G34" s="45"/>
    </row>
    <row r="35" spans="1:7" s="44" customFormat="1" ht="60" customHeight="1" outlineLevel="1" x14ac:dyDescent="0.25">
      <c r="A35" s="40" t="s">
        <v>120</v>
      </c>
      <c r="B35" s="41" t="s">
        <v>77</v>
      </c>
      <c r="C35" s="42">
        <v>23849.8</v>
      </c>
      <c r="D35" s="42">
        <v>23849.8</v>
      </c>
      <c r="E35" s="42">
        <v>23849.8</v>
      </c>
      <c r="F35" s="50">
        <v>23849.8</v>
      </c>
      <c r="G35" s="45"/>
    </row>
    <row r="36" spans="1:7" s="44" customFormat="1" ht="30" customHeight="1" outlineLevel="1" x14ac:dyDescent="0.25">
      <c r="A36" s="51" t="s">
        <v>122</v>
      </c>
      <c r="B36" s="41" t="s">
        <v>178</v>
      </c>
      <c r="C36" s="42">
        <v>148416.79999999999</v>
      </c>
      <c r="D36" s="42">
        <v>148416.79999999999</v>
      </c>
      <c r="E36" s="42">
        <v>148416.79999999999</v>
      </c>
      <c r="F36" s="50">
        <v>148416.79999999999</v>
      </c>
      <c r="G36" s="45"/>
    </row>
    <row r="37" spans="1:7" s="44" customFormat="1" ht="30" customHeight="1" outlineLevel="1" x14ac:dyDescent="0.25">
      <c r="A37" s="51" t="s">
        <v>19</v>
      </c>
      <c r="B37" s="41" t="s">
        <v>75</v>
      </c>
      <c r="C37" s="42">
        <v>88526.5</v>
      </c>
      <c r="D37" s="42">
        <v>88526.5</v>
      </c>
      <c r="E37" s="42">
        <v>88526.5</v>
      </c>
      <c r="F37" s="50">
        <v>88526.5</v>
      </c>
      <c r="G37" s="45"/>
    </row>
    <row r="38" spans="1:7" s="44" customFormat="1" ht="33" customHeight="1" outlineLevel="1" x14ac:dyDescent="0.25">
      <c r="A38" s="51" t="s">
        <v>123</v>
      </c>
      <c r="B38" s="41" t="s">
        <v>78</v>
      </c>
      <c r="C38" s="42">
        <v>14725.3</v>
      </c>
      <c r="D38" s="43">
        <v>1929.2</v>
      </c>
      <c r="E38" s="43">
        <v>1929.2</v>
      </c>
      <c r="F38" s="46">
        <v>1929.2</v>
      </c>
      <c r="G38" s="45"/>
    </row>
    <row r="39" spans="1:7" s="44" customFormat="1" ht="39" customHeight="1" outlineLevel="1" x14ac:dyDescent="0.25">
      <c r="A39" s="51" t="s">
        <v>124</v>
      </c>
      <c r="B39" s="41" t="s">
        <v>121</v>
      </c>
      <c r="C39" s="42">
        <v>6328.7</v>
      </c>
      <c r="D39" s="43">
        <v>6328.7</v>
      </c>
      <c r="E39" s="43">
        <v>6328.7</v>
      </c>
      <c r="F39" s="46">
        <v>6328.7</v>
      </c>
      <c r="G39" s="45"/>
    </row>
    <row r="40" spans="1:7" s="44" customFormat="1" ht="27" customHeight="1" outlineLevel="1" x14ac:dyDescent="0.25">
      <c r="A40" s="51" t="s">
        <v>19</v>
      </c>
      <c r="B40" s="41" t="s">
        <v>79</v>
      </c>
      <c r="C40" s="42">
        <v>2197.8000000000002</v>
      </c>
      <c r="D40" s="42">
        <v>2040.8</v>
      </c>
      <c r="E40" s="42">
        <v>2040.8</v>
      </c>
      <c r="F40" s="50">
        <v>2040.8</v>
      </c>
      <c r="G40" s="45"/>
    </row>
    <row r="41" spans="1:7" s="44" customFormat="1" ht="34.5" customHeight="1" outlineLevel="1" x14ac:dyDescent="0.25">
      <c r="A41" s="51" t="s">
        <v>183</v>
      </c>
      <c r="B41" s="41" t="s">
        <v>182</v>
      </c>
      <c r="C41" s="42">
        <v>0</v>
      </c>
      <c r="D41" s="42">
        <v>2296</v>
      </c>
      <c r="E41" s="42">
        <v>2296</v>
      </c>
      <c r="F41" s="50">
        <v>2296</v>
      </c>
      <c r="G41" s="45"/>
    </row>
    <row r="42" spans="1:7" s="44" customFormat="1" ht="54.75" customHeight="1" outlineLevel="1" x14ac:dyDescent="0.25">
      <c r="A42" s="51" t="s">
        <v>18</v>
      </c>
      <c r="B42" s="41" t="s">
        <v>80</v>
      </c>
      <c r="C42" s="42">
        <v>11000</v>
      </c>
      <c r="D42" s="42">
        <v>11000</v>
      </c>
      <c r="E42" s="42">
        <v>11000</v>
      </c>
      <c r="F42" s="50">
        <v>11000</v>
      </c>
      <c r="G42" s="45"/>
    </row>
    <row r="43" spans="1:7" s="44" customFormat="1" ht="54" customHeight="1" outlineLevel="1" x14ac:dyDescent="0.25">
      <c r="A43" s="51" t="s">
        <v>15</v>
      </c>
      <c r="B43" s="41" t="s">
        <v>81</v>
      </c>
      <c r="C43" s="42">
        <v>200000</v>
      </c>
      <c r="D43" s="42">
        <v>310722.5</v>
      </c>
      <c r="E43" s="42">
        <v>310722.5</v>
      </c>
      <c r="F43" s="46">
        <v>305848.09999999998</v>
      </c>
      <c r="G43" s="45"/>
    </row>
    <row r="44" spans="1:7" s="44" customFormat="1" ht="45.75" customHeight="1" outlineLevel="1" x14ac:dyDescent="0.25">
      <c r="A44" s="51" t="s">
        <v>125</v>
      </c>
      <c r="B44" s="41" t="s">
        <v>82</v>
      </c>
      <c r="C44" s="42">
        <v>55966.8</v>
      </c>
      <c r="D44" s="42">
        <v>55966.8</v>
      </c>
      <c r="E44" s="42">
        <v>55966.8</v>
      </c>
      <c r="F44" s="50">
        <v>55966.8</v>
      </c>
      <c r="G44" s="52">
        <v>5585.3</v>
      </c>
    </row>
    <row r="45" spans="1:7" s="44" customFormat="1" ht="37.5" customHeight="1" outlineLevel="1" x14ac:dyDescent="0.25">
      <c r="A45" s="40" t="s">
        <v>24</v>
      </c>
      <c r="B45" s="41" t="s">
        <v>83</v>
      </c>
      <c r="C45" s="42">
        <v>281188.5</v>
      </c>
      <c r="D45" s="42">
        <v>281188.5</v>
      </c>
      <c r="E45" s="42">
        <v>281188.5</v>
      </c>
      <c r="F45" s="46">
        <v>281188.5</v>
      </c>
      <c r="G45" s="45"/>
    </row>
    <row r="46" spans="1:7" s="44" customFormat="1" ht="43.5" customHeight="1" outlineLevel="1" x14ac:dyDescent="0.25">
      <c r="A46" s="40" t="s">
        <v>126</v>
      </c>
      <c r="B46" s="41" t="s">
        <v>84</v>
      </c>
      <c r="C46" s="42">
        <v>3113.5</v>
      </c>
      <c r="D46" s="42">
        <v>3113.5</v>
      </c>
      <c r="E46" s="42">
        <v>3113.5</v>
      </c>
      <c r="F46" s="46">
        <v>2950.3</v>
      </c>
      <c r="G46" s="45"/>
    </row>
    <row r="47" spans="1:7" s="44" customFormat="1" ht="58.5" customHeight="1" outlineLevel="1" x14ac:dyDescent="0.25">
      <c r="A47" s="40" t="s">
        <v>127</v>
      </c>
      <c r="B47" s="41" t="s">
        <v>86</v>
      </c>
      <c r="C47" s="42">
        <v>8460.6</v>
      </c>
      <c r="D47" s="42">
        <v>8460.6</v>
      </c>
      <c r="E47" s="42">
        <v>12057.2</v>
      </c>
      <c r="F47" s="50">
        <v>12057.2</v>
      </c>
      <c r="G47" s="45"/>
    </row>
    <row r="48" spans="1:7" s="44" customFormat="1" ht="40.5" customHeight="1" outlineLevel="1" x14ac:dyDescent="0.25">
      <c r="A48" s="40" t="s">
        <v>128</v>
      </c>
      <c r="B48" s="41" t="s">
        <v>129</v>
      </c>
      <c r="C48" s="42">
        <v>109.3</v>
      </c>
      <c r="D48" s="42">
        <v>108.3</v>
      </c>
      <c r="E48" s="42">
        <v>108.2</v>
      </c>
      <c r="F48" s="50">
        <v>108.2</v>
      </c>
      <c r="G48" s="45"/>
    </row>
    <row r="49" spans="1:7" s="44" customFormat="1" ht="67.5" customHeight="1" outlineLevel="1" x14ac:dyDescent="0.25">
      <c r="A49" s="40" t="s">
        <v>130</v>
      </c>
      <c r="B49" s="41" t="s">
        <v>85</v>
      </c>
      <c r="C49" s="42">
        <v>29538.799999999999</v>
      </c>
      <c r="D49" s="42">
        <v>27191.599999999999</v>
      </c>
      <c r="E49" s="42">
        <v>27191.599999999999</v>
      </c>
      <c r="F49" s="50">
        <v>27191.599999999999</v>
      </c>
      <c r="G49" s="45"/>
    </row>
    <row r="50" spans="1:7" s="44" customFormat="1" ht="27" customHeight="1" outlineLevel="1" x14ac:dyDescent="0.25">
      <c r="A50" s="40" t="s">
        <v>131</v>
      </c>
      <c r="B50" s="41" t="s">
        <v>87</v>
      </c>
      <c r="C50" s="42">
        <v>189511.3</v>
      </c>
      <c r="D50" s="42">
        <v>176384.3</v>
      </c>
      <c r="E50" s="42">
        <v>176337.7</v>
      </c>
      <c r="F50" s="42">
        <v>176337.7</v>
      </c>
      <c r="G50" s="45"/>
    </row>
    <row r="51" spans="1:7" s="44" customFormat="1" ht="105.75" customHeight="1" outlineLevel="1" x14ac:dyDescent="0.25">
      <c r="A51" s="51" t="s">
        <v>167</v>
      </c>
      <c r="B51" s="41" t="s">
        <v>88</v>
      </c>
      <c r="C51" s="42">
        <v>160000</v>
      </c>
      <c r="D51" s="42">
        <v>151809.4</v>
      </c>
      <c r="E51" s="42">
        <v>151809.4</v>
      </c>
      <c r="F51" s="46">
        <v>145989</v>
      </c>
      <c r="G51" s="45"/>
    </row>
    <row r="52" spans="1:7" s="44" customFormat="1" ht="78.75" outlineLevel="1" x14ac:dyDescent="0.25">
      <c r="A52" s="51" t="s">
        <v>25</v>
      </c>
      <c r="B52" s="41" t="s">
        <v>89</v>
      </c>
      <c r="C52" s="42">
        <v>710224.8</v>
      </c>
      <c r="D52" s="42">
        <v>1663515.5</v>
      </c>
      <c r="E52" s="42">
        <v>1663515.5</v>
      </c>
      <c r="F52" s="46">
        <v>1541101.9</v>
      </c>
      <c r="G52" s="45"/>
    </row>
    <row r="53" spans="1:7" s="44" customFormat="1" ht="37.5" customHeight="1" outlineLevel="1" x14ac:dyDescent="0.25">
      <c r="A53" s="51" t="s">
        <v>132</v>
      </c>
      <c r="B53" s="41" t="s">
        <v>90</v>
      </c>
      <c r="C53" s="42">
        <v>221728.3</v>
      </c>
      <c r="D53" s="42">
        <v>228467.7</v>
      </c>
      <c r="E53" s="42">
        <v>228467.8</v>
      </c>
      <c r="F53" s="46">
        <v>194198</v>
      </c>
      <c r="G53" s="45"/>
    </row>
    <row r="54" spans="1:7" s="44" customFormat="1" ht="63" customHeight="1" outlineLevel="1" thickBot="1" x14ac:dyDescent="0.3">
      <c r="A54" s="47" t="s">
        <v>134</v>
      </c>
      <c r="B54" s="48" t="s">
        <v>133</v>
      </c>
      <c r="C54" s="49">
        <v>1159.2</v>
      </c>
      <c r="D54" s="49">
        <v>1159.2</v>
      </c>
      <c r="E54" s="49">
        <v>1159.2</v>
      </c>
      <c r="F54" s="58">
        <v>1159.2</v>
      </c>
      <c r="G54" s="45"/>
    </row>
    <row r="55" spans="1:7" s="13" customFormat="1" ht="17.25" customHeight="1" x14ac:dyDescent="0.25">
      <c r="A55" s="30" t="s">
        <v>12</v>
      </c>
      <c r="B55" s="31"/>
      <c r="C55" s="32">
        <f>SUM(C56:C78)</f>
        <v>14451524.699999999</v>
      </c>
      <c r="D55" s="32">
        <f>SUM(D56:D78)</f>
        <v>16673454.799999997</v>
      </c>
      <c r="E55" s="32">
        <f>SUM(E56:E78)</f>
        <v>16673454.799999997</v>
      </c>
      <c r="F55" s="33">
        <f>SUM(F56:F78)</f>
        <v>16644877.799999999</v>
      </c>
      <c r="G55" s="12"/>
    </row>
    <row r="56" spans="1:7" s="44" customFormat="1" ht="40.5" customHeight="1" outlineLevel="1" x14ac:dyDescent="0.25">
      <c r="A56" s="40" t="s">
        <v>51</v>
      </c>
      <c r="B56" s="41" t="s">
        <v>52</v>
      </c>
      <c r="C56" s="42">
        <v>87214</v>
      </c>
      <c r="D56" s="42">
        <v>87214</v>
      </c>
      <c r="E56" s="42">
        <v>87214</v>
      </c>
      <c r="F56" s="50">
        <v>87214</v>
      </c>
      <c r="G56" s="45"/>
    </row>
    <row r="57" spans="1:7" s="44" customFormat="1" ht="34.5" customHeight="1" outlineLevel="1" x14ac:dyDescent="0.25">
      <c r="A57" s="40" t="s">
        <v>136</v>
      </c>
      <c r="B57" s="41" t="s">
        <v>135</v>
      </c>
      <c r="C57" s="42">
        <v>42320.6</v>
      </c>
      <c r="D57" s="42">
        <v>45780.1</v>
      </c>
      <c r="E57" s="42">
        <v>45780.1</v>
      </c>
      <c r="F57" s="46">
        <v>45595.200000000004</v>
      </c>
      <c r="G57" s="45"/>
    </row>
    <row r="58" spans="1:7" s="44" customFormat="1" ht="34.5" customHeight="1" outlineLevel="1" x14ac:dyDescent="0.25">
      <c r="A58" s="40" t="s">
        <v>39</v>
      </c>
      <c r="B58" s="41" t="s">
        <v>40</v>
      </c>
      <c r="C58" s="42">
        <v>17180.900000000001</v>
      </c>
      <c r="D58" s="42">
        <v>19008.5</v>
      </c>
      <c r="E58" s="42">
        <v>19008.5</v>
      </c>
      <c r="F58" s="50">
        <v>19008.5</v>
      </c>
      <c r="G58" s="45"/>
    </row>
    <row r="59" spans="1:7" s="44" customFormat="1" ht="47.25" customHeight="1" outlineLevel="1" x14ac:dyDescent="0.25">
      <c r="A59" s="40" t="s">
        <v>137</v>
      </c>
      <c r="B59" s="41" t="s">
        <v>63</v>
      </c>
      <c r="C59" s="42">
        <v>89245.7</v>
      </c>
      <c r="D59" s="42">
        <v>149245.70000000001</v>
      </c>
      <c r="E59" s="42">
        <v>149245.69999999998</v>
      </c>
      <c r="F59" s="46">
        <v>144996.69999999998</v>
      </c>
      <c r="G59" s="45"/>
    </row>
    <row r="60" spans="1:7" s="44" customFormat="1" ht="62.25" customHeight="1" outlineLevel="1" x14ac:dyDescent="0.25">
      <c r="A60" s="40" t="s">
        <v>62</v>
      </c>
      <c r="B60" s="41" t="s">
        <v>61</v>
      </c>
      <c r="C60" s="42">
        <v>3885</v>
      </c>
      <c r="D60" s="42">
        <v>4027.6</v>
      </c>
      <c r="E60" s="42">
        <v>4027.6</v>
      </c>
      <c r="F60" s="50">
        <v>4027.6</v>
      </c>
      <c r="G60" s="45"/>
    </row>
    <row r="61" spans="1:7" s="44" customFormat="1" ht="96.75" customHeight="1" outlineLevel="1" x14ac:dyDescent="0.25">
      <c r="A61" s="40" t="s">
        <v>37</v>
      </c>
      <c r="B61" s="41" t="s">
        <v>38</v>
      </c>
      <c r="C61" s="42">
        <v>106904.2</v>
      </c>
      <c r="D61" s="42">
        <v>132727.1</v>
      </c>
      <c r="E61" s="42">
        <v>132727.1</v>
      </c>
      <c r="F61" s="46">
        <v>132593.1</v>
      </c>
      <c r="G61" s="45"/>
    </row>
    <row r="62" spans="1:7" s="44" customFormat="1" ht="117.75" customHeight="1" outlineLevel="1" x14ac:dyDescent="0.25">
      <c r="A62" s="40" t="s">
        <v>41</v>
      </c>
      <c r="B62" s="41" t="s">
        <v>138</v>
      </c>
      <c r="C62" s="42">
        <v>18.899999999999999</v>
      </c>
      <c r="D62" s="42">
        <v>18.899999999999999</v>
      </c>
      <c r="E62" s="42">
        <v>18.899999999999999</v>
      </c>
      <c r="F62" s="50">
        <v>18.899999999999999</v>
      </c>
      <c r="G62" s="45"/>
    </row>
    <row r="63" spans="1:7" s="44" customFormat="1" ht="96.75" customHeight="1" outlineLevel="1" x14ac:dyDescent="0.25">
      <c r="A63" s="40" t="s">
        <v>28</v>
      </c>
      <c r="B63" s="41" t="s">
        <v>29</v>
      </c>
      <c r="C63" s="42">
        <v>79.8</v>
      </c>
      <c r="D63" s="42">
        <v>82.9</v>
      </c>
      <c r="E63" s="42">
        <v>82.899999999999991</v>
      </c>
      <c r="F63" s="46">
        <v>82.699999999999989</v>
      </c>
      <c r="G63" s="45"/>
    </row>
    <row r="64" spans="1:7" s="44" customFormat="1" ht="158.25" customHeight="1" outlineLevel="1" x14ac:dyDescent="0.25">
      <c r="A64" s="40" t="s">
        <v>139</v>
      </c>
      <c r="B64" s="41" t="s">
        <v>30</v>
      </c>
      <c r="C64" s="42">
        <v>3633854.1</v>
      </c>
      <c r="D64" s="42">
        <v>4947244.5</v>
      </c>
      <c r="E64" s="42">
        <v>4946038.5</v>
      </c>
      <c r="F64" s="50">
        <v>4939151.3</v>
      </c>
      <c r="G64" s="45"/>
    </row>
    <row r="65" spans="1:7" s="44" customFormat="1" ht="74.25" customHeight="1" outlineLevel="1" x14ac:dyDescent="0.25">
      <c r="A65" s="40" t="s">
        <v>140</v>
      </c>
      <c r="B65" s="41" t="s">
        <v>47</v>
      </c>
      <c r="C65" s="42">
        <v>41045.5</v>
      </c>
      <c r="D65" s="42">
        <v>13645.1</v>
      </c>
      <c r="E65" s="42">
        <v>13645.1</v>
      </c>
      <c r="F65" s="46">
        <v>11950.400000000001</v>
      </c>
      <c r="G65" s="45"/>
    </row>
    <row r="66" spans="1:7" s="44" customFormat="1" ht="153" customHeight="1" outlineLevel="1" x14ac:dyDescent="0.25">
      <c r="A66" s="40" t="s">
        <v>141</v>
      </c>
      <c r="B66" s="41" t="s">
        <v>31</v>
      </c>
      <c r="C66" s="42">
        <v>9375522.1999999993</v>
      </c>
      <c r="D66" s="42">
        <v>10292042.800000001</v>
      </c>
      <c r="E66" s="42">
        <v>10293248.800000001</v>
      </c>
      <c r="F66" s="46">
        <v>10290757.6</v>
      </c>
      <c r="G66" s="45"/>
    </row>
    <row r="67" spans="1:7" s="44" customFormat="1" ht="63.75" customHeight="1" outlineLevel="1" x14ac:dyDescent="0.25">
      <c r="A67" s="40" t="s">
        <v>45</v>
      </c>
      <c r="B67" s="41" t="s">
        <v>46</v>
      </c>
      <c r="C67" s="42">
        <v>9534.9</v>
      </c>
      <c r="D67" s="42">
        <v>10137.700000000001</v>
      </c>
      <c r="E67" s="42">
        <v>10137.700000000001</v>
      </c>
      <c r="F67" s="46">
        <v>9728.0000000000018</v>
      </c>
      <c r="G67" s="45"/>
    </row>
    <row r="68" spans="1:7" s="44" customFormat="1" ht="57" customHeight="1" outlineLevel="1" x14ac:dyDescent="0.25">
      <c r="A68" s="40" t="s">
        <v>32</v>
      </c>
      <c r="B68" s="41" t="s">
        <v>33</v>
      </c>
      <c r="C68" s="42">
        <v>143760.9</v>
      </c>
      <c r="D68" s="42">
        <v>83594.2</v>
      </c>
      <c r="E68" s="42">
        <v>83594.200000000012</v>
      </c>
      <c r="F68" s="46">
        <v>77829.7</v>
      </c>
      <c r="G68" s="45"/>
    </row>
    <row r="69" spans="1:7" s="44" customFormat="1" ht="50.25" customHeight="1" outlineLevel="1" x14ac:dyDescent="0.25">
      <c r="A69" s="40" t="s">
        <v>34</v>
      </c>
      <c r="B69" s="41" t="s">
        <v>35</v>
      </c>
      <c r="C69" s="42">
        <v>132960</v>
      </c>
      <c r="D69" s="42">
        <v>126040.3</v>
      </c>
      <c r="E69" s="42">
        <v>126040.30000000002</v>
      </c>
      <c r="F69" s="46">
        <v>124680.6</v>
      </c>
      <c r="G69" s="45"/>
    </row>
    <row r="70" spans="1:7" s="44" customFormat="1" ht="54" customHeight="1" outlineLevel="1" x14ac:dyDescent="0.25">
      <c r="A70" s="40" t="s">
        <v>49</v>
      </c>
      <c r="B70" s="41" t="s">
        <v>50</v>
      </c>
      <c r="C70" s="42">
        <v>554847.30000000005</v>
      </c>
      <c r="D70" s="42">
        <v>543894.5</v>
      </c>
      <c r="E70" s="42">
        <v>543894.5</v>
      </c>
      <c r="F70" s="46">
        <v>539572.60000000009</v>
      </c>
      <c r="G70" s="45"/>
    </row>
    <row r="71" spans="1:7" s="44" customFormat="1" ht="62.25" customHeight="1" outlineLevel="1" x14ac:dyDescent="0.25">
      <c r="A71" s="40" t="s">
        <v>26</v>
      </c>
      <c r="B71" s="41" t="s">
        <v>27</v>
      </c>
      <c r="C71" s="42">
        <v>126583.1</v>
      </c>
      <c r="D71" s="42">
        <v>131144.20000000001</v>
      </c>
      <c r="E71" s="42">
        <v>131144.19999999998</v>
      </c>
      <c r="F71" s="46">
        <v>130654.49999999999</v>
      </c>
      <c r="G71" s="45"/>
    </row>
    <row r="72" spans="1:7" s="44" customFormat="1" ht="101.25" customHeight="1" outlineLevel="1" x14ac:dyDescent="0.25">
      <c r="A72" s="40" t="s">
        <v>142</v>
      </c>
      <c r="B72" s="41" t="s">
        <v>48</v>
      </c>
      <c r="C72" s="42">
        <v>6390</v>
      </c>
      <c r="D72" s="42">
        <v>7380</v>
      </c>
      <c r="E72" s="42">
        <v>7380</v>
      </c>
      <c r="F72" s="46">
        <v>7352.7</v>
      </c>
      <c r="G72" s="45"/>
    </row>
    <row r="73" spans="1:7" s="44" customFormat="1" ht="101.25" customHeight="1" outlineLevel="1" x14ac:dyDescent="0.25">
      <c r="A73" s="40" t="s">
        <v>143</v>
      </c>
      <c r="B73" s="41" t="s">
        <v>36</v>
      </c>
      <c r="C73" s="42">
        <v>316.3</v>
      </c>
      <c r="D73" s="42">
        <v>316.3</v>
      </c>
      <c r="E73" s="42">
        <v>316.3</v>
      </c>
      <c r="F73" s="46">
        <v>316.3</v>
      </c>
      <c r="G73" s="45"/>
    </row>
    <row r="74" spans="1:7" s="44" customFormat="1" ht="53.25" customHeight="1" outlineLevel="1" x14ac:dyDescent="0.25">
      <c r="A74" s="40" t="s">
        <v>144</v>
      </c>
      <c r="B74" s="41" t="s">
        <v>42</v>
      </c>
      <c r="C74" s="42">
        <v>77277.5</v>
      </c>
      <c r="D74" s="42">
        <v>77277.5</v>
      </c>
      <c r="E74" s="42">
        <v>77277.5</v>
      </c>
      <c r="F74" s="46">
        <v>77273.3</v>
      </c>
      <c r="G74" s="45"/>
    </row>
    <row r="75" spans="1:7" s="44" customFormat="1" ht="51.75" customHeight="1" outlineLevel="1" x14ac:dyDescent="0.25">
      <c r="A75" s="51" t="s">
        <v>43</v>
      </c>
      <c r="B75" s="41" t="s">
        <v>44</v>
      </c>
      <c r="C75" s="42">
        <v>169.7</v>
      </c>
      <c r="D75" s="42">
        <v>169.7</v>
      </c>
      <c r="E75" s="42">
        <v>169.70000000000002</v>
      </c>
      <c r="F75" s="46">
        <v>65.5</v>
      </c>
      <c r="G75" s="45"/>
    </row>
    <row r="76" spans="1:7" s="44" customFormat="1" ht="43.5" customHeight="1" outlineLevel="1" x14ac:dyDescent="0.25">
      <c r="A76" s="51" t="s">
        <v>92</v>
      </c>
      <c r="B76" s="41" t="s">
        <v>91</v>
      </c>
      <c r="C76" s="42">
        <v>903.9</v>
      </c>
      <c r="D76" s="42">
        <v>906.5</v>
      </c>
      <c r="E76" s="42">
        <v>906.49999999999989</v>
      </c>
      <c r="F76" s="46">
        <v>752.1</v>
      </c>
      <c r="G76" s="45"/>
    </row>
    <row r="77" spans="1:7" s="44" customFormat="1" ht="74.25" customHeight="1" outlineLevel="1" x14ac:dyDescent="0.25">
      <c r="A77" s="40" t="s">
        <v>93</v>
      </c>
      <c r="B77" s="41" t="s">
        <v>94</v>
      </c>
      <c r="C77" s="42">
        <v>1084.5999999999999</v>
      </c>
      <c r="D77" s="42">
        <v>1120.2</v>
      </c>
      <c r="E77" s="42">
        <v>1120.2</v>
      </c>
      <c r="F77" s="46">
        <v>1120.2</v>
      </c>
      <c r="G77" s="45"/>
    </row>
    <row r="78" spans="1:7" s="44" customFormat="1" ht="63.75" outlineLevel="1" thickBot="1" x14ac:dyDescent="0.3">
      <c r="A78" s="53" t="s">
        <v>145</v>
      </c>
      <c r="B78" s="54" t="s">
        <v>102</v>
      </c>
      <c r="C78" s="55">
        <v>425.6</v>
      </c>
      <c r="D78" s="55">
        <v>436.5</v>
      </c>
      <c r="E78" s="55">
        <v>436.5</v>
      </c>
      <c r="F78" s="57">
        <v>136.30000000000001</v>
      </c>
      <c r="G78" s="45"/>
    </row>
    <row r="79" spans="1:7" s="13" customFormat="1" ht="20.25" customHeight="1" x14ac:dyDescent="0.25">
      <c r="A79" s="26" t="s">
        <v>11</v>
      </c>
      <c r="B79" s="27"/>
      <c r="C79" s="28">
        <f>SUM(C80:C121)</f>
        <v>6343825.0999999996</v>
      </c>
      <c r="D79" s="28">
        <f>SUM(D80:D121)</f>
        <v>12325973.300000003</v>
      </c>
      <c r="E79" s="28">
        <f>SUM(E80:E121)</f>
        <v>12352080.900000002</v>
      </c>
      <c r="F79" s="29">
        <f>SUM(F80:F121)</f>
        <v>12219236.91</v>
      </c>
      <c r="G79" s="12"/>
    </row>
    <row r="80" spans="1:7" s="44" customFormat="1" ht="141.75" customHeight="1" x14ac:dyDescent="0.25">
      <c r="A80" s="40" t="s">
        <v>146</v>
      </c>
      <c r="B80" s="41" t="s">
        <v>95</v>
      </c>
      <c r="C80" s="43">
        <v>163676.79999999999</v>
      </c>
      <c r="D80" s="43">
        <v>163676.79999999999</v>
      </c>
      <c r="E80" s="43">
        <v>163676.79999999996</v>
      </c>
      <c r="F80" s="46">
        <v>163676.79999999996</v>
      </c>
      <c r="G80" s="45"/>
    </row>
    <row r="81" spans="1:7" s="44" customFormat="1" ht="54.75" customHeight="1" x14ac:dyDescent="0.25">
      <c r="A81" s="40" t="s">
        <v>184</v>
      </c>
      <c r="B81" s="41" t="s">
        <v>185</v>
      </c>
      <c r="C81" s="43">
        <v>0</v>
      </c>
      <c r="D81" s="43">
        <v>3000</v>
      </c>
      <c r="E81" s="43">
        <v>3000</v>
      </c>
      <c r="F81" s="46">
        <v>0</v>
      </c>
      <c r="G81" s="45"/>
    </row>
    <row r="82" spans="1:7" s="44" customFormat="1" ht="42.75" customHeight="1" x14ac:dyDescent="0.25">
      <c r="A82" s="40" t="s">
        <v>187</v>
      </c>
      <c r="B82" s="41" t="s">
        <v>186</v>
      </c>
      <c r="C82" s="43">
        <v>0</v>
      </c>
      <c r="D82" s="43">
        <v>15000</v>
      </c>
      <c r="E82" s="43">
        <v>15000</v>
      </c>
      <c r="F82" s="46">
        <v>15000</v>
      </c>
      <c r="G82" s="45"/>
    </row>
    <row r="83" spans="1:7" s="44" customFormat="1" ht="44.25" customHeight="1" x14ac:dyDescent="0.25">
      <c r="A83" s="40" t="s">
        <v>111</v>
      </c>
      <c r="B83" s="41" t="s">
        <v>66</v>
      </c>
      <c r="C83" s="43">
        <v>36993</v>
      </c>
      <c r="D83" s="43">
        <v>66555.100000000006</v>
      </c>
      <c r="E83" s="43">
        <v>66555.100000000006</v>
      </c>
      <c r="F83" s="46">
        <v>66555.100000000006</v>
      </c>
      <c r="G83" s="45"/>
    </row>
    <row r="84" spans="1:7" s="44" customFormat="1" ht="96.75" customHeight="1" x14ac:dyDescent="0.25">
      <c r="A84" s="40" t="s">
        <v>109</v>
      </c>
      <c r="B84" s="41" t="s">
        <v>108</v>
      </c>
      <c r="C84" s="43">
        <v>26980.5</v>
      </c>
      <c r="D84" s="43">
        <v>62201</v>
      </c>
      <c r="E84" s="43">
        <v>62201</v>
      </c>
      <c r="F84" s="46">
        <v>58839.7</v>
      </c>
      <c r="G84" s="45"/>
    </row>
    <row r="85" spans="1:7" s="44" customFormat="1" ht="49.5" customHeight="1" x14ac:dyDescent="0.25">
      <c r="A85" s="40" t="s">
        <v>206</v>
      </c>
      <c r="B85" s="41" t="s">
        <v>210</v>
      </c>
      <c r="C85" s="43">
        <v>0</v>
      </c>
      <c r="D85" s="43">
        <v>25655.9</v>
      </c>
      <c r="E85" s="43">
        <v>25655.9</v>
      </c>
      <c r="F85" s="46">
        <v>23645.5</v>
      </c>
      <c r="G85" s="45"/>
    </row>
    <row r="86" spans="1:7" s="44" customFormat="1" ht="57.75" customHeight="1" x14ac:dyDescent="0.25">
      <c r="A86" s="40" t="s">
        <v>54</v>
      </c>
      <c r="B86" s="41" t="s">
        <v>105</v>
      </c>
      <c r="C86" s="43">
        <v>16632</v>
      </c>
      <c r="D86" s="43">
        <v>25505.9</v>
      </c>
      <c r="E86" s="43">
        <v>25505.899999999998</v>
      </c>
      <c r="F86" s="46">
        <v>25505.899999999998</v>
      </c>
      <c r="G86" s="45"/>
    </row>
    <row r="87" spans="1:7" s="44" customFormat="1" ht="105.75" customHeight="1" x14ac:dyDescent="0.25">
      <c r="A87" s="40" t="s">
        <v>147</v>
      </c>
      <c r="B87" s="41" t="s">
        <v>53</v>
      </c>
      <c r="C87" s="43">
        <v>128351.2</v>
      </c>
      <c r="D87" s="43">
        <v>82496.899999999994</v>
      </c>
      <c r="E87" s="43">
        <v>82496.899999999994</v>
      </c>
      <c r="F87" s="46">
        <v>82374.2</v>
      </c>
      <c r="G87" s="45"/>
    </row>
    <row r="88" spans="1:7" s="44" customFormat="1" ht="72.75" customHeight="1" x14ac:dyDescent="0.25">
      <c r="A88" s="40" t="s">
        <v>189</v>
      </c>
      <c r="B88" s="41" t="s">
        <v>188</v>
      </c>
      <c r="C88" s="43">
        <v>0</v>
      </c>
      <c r="D88" s="43">
        <v>47342.6</v>
      </c>
      <c r="E88" s="43">
        <v>47342.6</v>
      </c>
      <c r="F88" s="46">
        <v>44955.6</v>
      </c>
      <c r="G88" s="45"/>
    </row>
    <row r="89" spans="1:7" s="44" customFormat="1" ht="120" customHeight="1" x14ac:dyDescent="0.25">
      <c r="A89" s="40" t="s">
        <v>149</v>
      </c>
      <c r="B89" s="41" t="s">
        <v>148</v>
      </c>
      <c r="C89" s="43">
        <v>931760.9</v>
      </c>
      <c r="D89" s="43">
        <v>0</v>
      </c>
      <c r="E89" s="43">
        <v>0</v>
      </c>
      <c r="F89" s="46">
        <v>0</v>
      </c>
      <c r="G89" s="45"/>
    </row>
    <row r="90" spans="1:7" s="44" customFormat="1" ht="120" customHeight="1" x14ac:dyDescent="0.25">
      <c r="A90" s="40" t="s">
        <v>149</v>
      </c>
      <c r="B90" s="41" t="s">
        <v>165</v>
      </c>
      <c r="C90" s="43">
        <v>0</v>
      </c>
      <c r="D90" s="43">
        <v>922258.5</v>
      </c>
      <c r="E90" s="43">
        <v>922258.5</v>
      </c>
      <c r="F90" s="46">
        <v>914551.9</v>
      </c>
      <c r="G90" s="45"/>
    </row>
    <row r="91" spans="1:7" s="44" customFormat="1" ht="88.5" customHeight="1" x14ac:dyDescent="0.25">
      <c r="A91" s="40" t="s">
        <v>150</v>
      </c>
      <c r="B91" s="41" t="s">
        <v>110</v>
      </c>
      <c r="C91" s="43">
        <v>18638.900000000001</v>
      </c>
      <c r="D91" s="43">
        <v>37757.599999999999</v>
      </c>
      <c r="E91" s="43">
        <v>37757.599999999999</v>
      </c>
      <c r="F91" s="46">
        <v>36045.609999999993</v>
      </c>
      <c r="G91" s="45"/>
    </row>
    <row r="92" spans="1:7" s="44" customFormat="1" ht="63.75" customHeight="1" x14ac:dyDescent="0.25">
      <c r="A92" s="40" t="s">
        <v>54</v>
      </c>
      <c r="B92" s="41" t="s">
        <v>55</v>
      </c>
      <c r="C92" s="43">
        <v>69300</v>
      </c>
      <c r="D92" s="43">
        <v>74690.3</v>
      </c>
      <c r="E92" s="43">
        <v>74690.3</v>
      </c>
      <c r="F92" s="43">
        <v>74690.3</v>
      </c>
      <c r="G92" s="45"/>
    </row>
    <row r="93" spans="1:7" s="44" customFormat="1" ht="42.75" customHeight="1" x14ac:dyDescent="0.25">
      <c r="A93" s="40" t="s">
        <v>206</v>
      </c>
      <c r="B93" s="41" t="s">
        <v>207</v>
      </c>
      <c r="C93" s="43">
        <v>0</v>
      </c>
      <c r="D93" s="43">
        <v>57135.5</v>
      </c>
      <c r="E93" s="43">
        <v>57135.5</v>
      </c>
      <c r="F93" s="46">
        <v>52919.3</v>
      </c>
      <c r="G93" s="45"/>
    </row>
    <row r="94" spans="1:7" s="44" customFormat="1" ht="45" customHeight="1" x14ac:dyDescent="0.25">
      <c r="A94" s="40" t="s">
        <v>205</v>
      </c>
      <c r="B94" s="41" t="s">
        <v>204</v>
      </c>
      <c r="C94" s="43">
        <v>0</v>
      </c>
      <c r="D94" s="43">
        <v>130000</v>
      </c>
      <c r="E94" s="43">
        <v>130000</v>
      </c>
      <c r="F94" s="46">
        <v>130000</v>
      </c>
      <c r="G94" s="45"/>
    </row>
    <row r="95" spans="1:7" s="44" customFormat="1" ht="69" customHeight="1" x14ac:dyDescent="0.25">
      <c r="A95" s="40" t="s">
        <v>59</v>
      </c>
      <c r="B95" s="41" t="s">
        <v>60</v>
      </c>
      <c r="C95" s="43">
        <v>60000</v>
      </c>
      <c r="D95" s="43">
        <v>60000</v>
      </c>
      <c r="E95" s="43">
        <v>60000</v>
      </c>
      <c r="F95" s="46">
        <v>59991.3</v>
      </c>
      <c r="G95" s="45"/>
    </row>
    <row r="96" spans="1:7" s="44" customFormat="1" ht="26.25" customHeight="1" x14ac:dyDescent="0.25">
      <c r="A96" s="40" t="s">
        <v>57</v>
      </c>
      <c r="B96" s="41" t="s">
        <v>58</v>
      </c>
      <c r="C96" s="43">
        <v>5000</v>
      </c>
      <c r="D96" s="43">
        <v>5000</v>
      </c>
      <c r="E96" s="43">
        <v>5000</v>
      </c>
      <c r="F96" s="46">
        <v>5000</v>
      </c>
      <c r="G96" s="45"/>
    </row>
    <row r="97" spans="1:7" s="44" customFormat="1" ht="64.5" customHeight="1" x14ac:dyDescent="0.25">
      <c r="A97" s="40" t="s">
        <v>200</v>
      </c>
      <c r="B97" s="41" t="s">
        <v>201</v>
      </c>
      <c r="C97" s="43">
        <v>0</v>
      </c>
      <c r="D97" s="43">
        <v>1262860</v>
      </c>
      <c r="E97" s="43">
        <v>1262860</v>
      </c>
      <c r="F97" s="46">
        <v>1262860</v>
      </c>
      <c r="G97" s="45"/>
    </row>
    <row r="98" spans="1:7" s="44" customFormat="1" ht="64.5" customHeight="1" x14ac:dyDescent="0.25">
      <c r="A98" s="40" t="s">
        <v>212</v>
      </c>
      <c r="B98" s="41" t="s">
        <v>211</v>
      </c>
      <c r="C98" s="43">
        <v>0</v>
      </c>
      <c r="D98" s="43">
        <v>36270</v>
      </c>
      <c r="E98" s="43">
        <v>36270</v>
      </c>
      <c r="F98" s="46">
        <v>36270</v>
      </c>
      <c r="G98" s="45"/>
    </row>
    <row r="99" spans="1:7" s="44" customFormat="1" ht="77.25" customHeight="1" x14ac:dyDescent="0.25">
      <c r="A99" s="40" t="s">
        <v>153</v>
      </c>
      <c r="B99" s="41" t="s">
        <v>151</v>
      </c>
      <c r="C99" s="43">
        <v>170000</v>
      </c>
      <c r="D99" s="43">
        <v>360000</v>
      </c>
      <c r="E99" s="43">
        <v>360000</v>
      </c>
      <c r="F99" s="46">
        <v>359999.8</v>
      </c>
      <c r="G99" s="45"/>
    </row>
    <row r="100" spans="1:7" s="44" customFormat="1" ht="84" customHeight="1" x14ac:dyDescent="0.25">
      <c r="A100" s="40" t="s">
        <v>191</v>
      </c>
      <c r="B100" s="41" t="s">
        <v>190</v>
      </c>
      <c r="C100" s="43">
        <v>0</v>
      </c>
      <c r="D100" s="43">
        <v>364670</v>
      </c>
      <c r="E100" s="43">
        <v>364670</v>
      </c>
      <c r="F100" s="46">
        <v>364670</v>
      </c>
      <c r="G100" s="45"/>
    </row>
    <row r="101" spans="1:7" s="44" customFormat="1" ht="56.25" customHeight="1" x14ac:dyDescent="0.25">
      <c r="A101" s="40" t="s">
        <v>193</v>
      </c>
      <c r="B101" s="41" t="s">
        <v>192</v>
      </c>
      <c r="C101" s="43">
        <v>0</v>
      </c>
      <c r="D101" s="43">
        <v>24000</v>
      </c>
      <c r="E101" s="43">
        <v>24000</v>
      </c>
      <c r="F101" s="46">
        <v>24000</v>
      </c>
      <c r="G101" s="45"/>
    </row>
    <row r="102" spans="1:7" s="44" customFormat="1" ht="62.25" customHeight="1" x14ac:dyDescent="0.25">
      <c r="A102" s="40" t="s">
        <v>56</v>
      </c>
      <c r="B102" s="41" t="s">
        <v>96</v>
      </c>
      <c r="C102" s="43">
        <v>300000</v>
      </c>
      <c r="D102" s="43">
        <v>415000</v>
      </c>
      <c r="E102" s="43">
        <v>415000</v>
      </c>
      <c r="F102" s="46">
        <v>412911</v>
      </c>
      <c r="G102" s="45"/>
    </row>
    <row r="103" spans="1:7" s="44" customFormat="1" ht="41.25" customHeight="1" x14ac:dyDescent="0.25">
      <c r="A103" s="40" t="s">
        <v>172</v>
      </c>
      <c r="B103" s="41" t="s">
        <v>173</v>
      </c>
      <c r="C103" s="43">
        <v>0</v>
      </c>
      <c r="D103" s="43">
        <v>4914.8</v>
      </c>
      <c r="E103" s="43">
        <v>4244.8</v>
      </c>
      <c r="F103" s="46">
        <v>4244</v>
      </c>
      <c r="G103" s="45"/>
    </row>
    <row r="104" spans="1:7" s="44" customFormat="1" ht="51.75" customHeight="1" x14ac:dyDescent="0.25">
      <c r="A104" s="40" t="s">
        <v>174</v>
      </c>
      <c r="B104" s="41" t="s">
        <v>175</v>
      </c>
      <c r="C104" s="43">
        <v>0</v>
      </c>
      <c r="D104" s="43">
        <v>65494.7</v>
      </c>
      <c r="E104" s="43">
        <v>65494.7</v>
      </c>
      <c r="F104" s="46">
        <v>32839.300000000003</v>
      </c>
      <c r="G104" s="45"/>
    </row>
    <row r="105" spans="1:7" s="44" customFormat="1" ht="64.5" customHeight="1" x14ac:dyDescent="0.25">
      <c r="A105" s="40" t="s">
        <v>202</v>
      </c>
      <c r="B105" s="41" t="s">
        <v>203</v>
      </c>
      <c r="C105" s="43">
        <v>0</v>
      </c>
      <c r="D105" s="43">
        <v>1819890</v>
      </c>
      <c r="E105" s="43">
        <v>1819890</v>
      </c>
      <c r="F105" s="46">
        <v>1819890</v>
      </c>
      <c r="G105" s="45"/>
    </row>
    <row r="106" spans="1:7" s="44" customFormat="1" ht="36.75" customHeight="1" x14ac:dyDescent="0.25">
      <c r="A106" s="40" t="s">
        <v>132</v>
      </c>
      <c r="B106" s="41" t="s">
        <v>90</v>
      </c>
      <c r="C106" s="43">
        <v>1519761.8</v>
      </c>
      <c r="D106" s="43">
        <v>1513719.8</v>
      </c>
      <c r="E106" s="43">
        <v>1513719.8</v>
      </c>
      <c r="F106" s="46">
        <v>1455031.4</v>
      </c>
      <c r="G106" s="45"/>
    </row>
    <row r="107" spans="1:7" s="44" customFormat="1" ht="39.75" customHeight="1" x14ac:dyDescent="0.25">
      <c r="A107" s="40" t="s">
        <v>111</v>
      </c>
      <c r="B107" s="41" t="s">
        <v>152</v>
      </c>
      <c r="C107" s="43">
        <v>2896730</v>
      </c>
      <c r="D107" s="43">
        <v>2166437.9</v>
      </c>
      <c r="E107" s="43">
        <v>2166437.9</v>
      </c>
      <c r="F107" s="46">
        <v>2166437.9</v>
      </c>
      <c r="G107" s="45"/>
    </row>
    <row r="108" spans="1:7" s="44" customFormat="1" ht="53.25" customHeight="1" x14ac:dyDescent="0.25">
      <c r="A108" s="40" t="s">
        <v>54</v>
      </c>
      <c r="B108" s="41" t="s">
        <v>156</v>
      </c>
      <c r="C108" s="43">
        <v>0</v>
      </c>
      <c r="D108" s="43">
        <v>1796.8</v>
      </c>
      <c r="E108" s="43">
        <v>1796.8</v>
      </c>
      <c r="F108" s="46">
        <v>1796.8</v>
      </c>
      <c r="G108" s="45"/>
    </row>
    <row r="109" spans="1:7" s="44" customFormat="1" ht="66" customHeight="1" x14ac:dyDescent="0.25">
      <c r="A109" s="40" t="s">
        <v>157</v>
      </c>
      <c r="B109" s="41" t="s">
        <v>160</v>
      </c>
      <c r="C109" s="43">
        <v>0</v>
      </c>
      <c r="D109" s="43">
        <v>297839.2</v>
      </c>
      <c r="E109" s="43">
        <v>297839.2</v>
      </c>
      <c r="F109" s="46">
        <v>297836.7</v>
      </c>
      <c r="G109" s="45"/>
    </row>
    <row r="110" spans="1:7" s="44" customFormat="1" ht="72" customHeight="1" x14ac:dyDescent="0.25">
      <c r="A110" s="40" t="s">
        <v>157</v>
      </c>
      <c r="B110" s="41" t="s">
        <v>158</v>
      </c>
      <c r="C110" s="43">
        <v>0</v>
      </c>
      <c r="D110" s="43">
        <v>385146</v>
      </c>
      <c r="E110" s="43">
        <v>385145.9</v>
      </c>
      <c r="F110" s="46">
        <v>385145.9</v>
      </c>
      <c r="G110" s="45"/>
    </row>
    <row r="111" spans="1:7" s="44" customFormat="1" ht="72" customHeight="1" x14ac:dyDescent="0.25">
      <c r="A111" s="40" t="s">
        <v>157</v>
      </c>
      <c r="B111" s="41" t="s">
        <v>159</v>
      </c>
      <c r="C111" s="43">
        <v>0</v>
      </c>
      <c r="D111" s="43">
        <v>177881.60000000001</v>
      </c>
      <c r="E111" s="43">
        <v>177881.60000000001</v>
      </c>
      <c r="F111" s="46">
        <v>177881.60000000001</v>
      </c>
      <c r="G111" s="45"/>
    </row>
    <row r="112" spans="1:7" s="44" customFormat="1" ht="69.75" customHeight="1" x14ac:dyDescent="0.25">
      <c r="A112" s="40" t="s">
        <v>157</v>
      </c>
      <c r="B112" s="41" t="s">
        <v>166</v>
      </c>
      <c r="C112" s="43">
        <v>0</v>
      </c>
      <c r="D112" s="43">
        <v>696669.1</v>
      </c>
      <c r="E112" s="43">
        <v>696669.20000000019</v>
      </c>
      <c r="F112" s="46">
        <v>696669.00000000023</v>
      </c>
      <c r="G112" s="45"/>
    </row>
    <row r="113" spans="1:7" s="44" customFormat="1" ht="59.25" customHeight="1" x14ac:dyDescent="0.25">
      <c r="A113" s="40" t="s">
        <v>54</v>
      </c>
      <c r="B113" s="41" t="s">
        <v>161</v>
      </c>
      <c r="C113" s="43">
        <v>0</v>
      </c>
      <c r="D113" s="43">
        <v>2488.1999999999998</v>
      </c>
      <c r="E113" s="43">
        <v>2488.1999999999998</v>
      </c>
      <c r="F113" s="46">
        <v>2488.1999999999998</v>
      </c>
      <c r="G113" s="45"/>
    </row>
    <row r="114" spans="1:7" s="44" customFormat="1" ht="60" customHeight="1" x14ac:dyDescent="0.25">
      <c r="A114" s="40" t="s">
        <v>154</v>
      </c>
      <c r="B114" s="41" t="s">
        <v>155</v>
      </c>
      <c r="C114" s="43">
        <v>0</v>
      </c>
      <c r="D114" s="43">
        <v>54345.8</v>
      </c>
      <c r="E114" s="43">
        <v>54345.799999999996</v>
      </c>
      <c r="F114" s="46">
        <v>39571.4</v>
      </c>
      <c r="G114" s="45"/>
    </row>
    <row r="115" spans="1:7" s="44" customFormat="1" ht="57.75" customHeight="1" x14ac:dyDescent="0.25">
      <c r="A115" s="40" t="s">
        <v>54</v>
      </c>
      <c r="B115" s="41" t="s">
        <v>162</v>
      </c>
      <c r="C115" s="43">
        <v>0</v>
      </c>
      <c r="D115" s="43">
        <v>177106.9</v>
      </c>
      <c r="E115" s="43">
        <v>177106.9</v>
      </c>
      <c r="F115" s="46">
        <v>177106.9</v>
      </c>
      <c r="G115" s="45"/>
    </row>
    <row r="116" spans="1:7" s="44" customFormat="1" ht="69.75" customHeight="1" x14ac:dyDescent="0.25">
      <c r="A116" s="40" t="s">
        <v>157</v>
      </c>
      <c r="B116" s="41" t="s">
        <v>164</v>
      </c>
      <c r="C116" s="43">
        <v>0</v>
      </c>
      <c r="D116" s="43">
        <v>278729.40000000002</v>
      </c>
      <c r="E116" s="43">
        <v>278729.40000000002</v>
      </c>
      <c r="F116" s="46">
        <v>278729.40000000002</v>
      </c>
      <c r="G116" s="45"/>
    </row>
    <row r="117" spans="1:7" s="44" customFormat="1" ht="61.5" customHeight="1" x14ac:dyDescent="0.25">
      <c r="A117" s="40" t="s">
        <v>54</v>
      </c>
      <c r="B117" s="41" t="s">
        <v>163</v>
      </c>
      <c r="C117" s="43">
        <v>0</v>
      </c>
      <c r="D117" s="43">
        <v>2815.8</v>
      </c>
      <c r="E117" s="43">
        <v>2815.8</v>
      </c>
      <c r="F117" s="46">
        <v>2815.8</v>
      </c>
      <c r="G117" s="45"/>
    </row>
    <row r="118" spans="1:7" s="44" customFormat="1" ht="37.5" customHeight="1" x14ac:dyDescent="0.25">
      <c r="A118" s="40" t="s">
        <v>176</v>
      </c>
      <c r="B118" s="41" t="s">
        <v>177</v>
      </c>
      <c r="C118" s="43">
        <v>0</v>
      </c>
      <c r="D118" s="43">
        <v>35105.300000000003</v>
      </c>
      <c r="E118" s="43">
        <v>61882.9</v>
      </c>
      <c r="F118" s="46">
        <v>61784.4</v>
      </c>
      <c r="G118" s="45"/>
    </row>
    <row r="119" spans="1:7" s="44" customFormat="1" ht="49.5" customHeight="1" x14ac:dyDescent="0.25">
      <c r="A119" s="40" t="s">
        <v>214</v>
      </c>
      <c r="B119" s="41" t="s">
        <v>213</v>
      </c>
      <c r="C119" s="43">
        <v>0</v>
      </c>
      <c r="D119" s="43">
        <v>112344</v>
      </c>
      <c r="E119" s="43">
        <v>112344</v>
      </c>
      <c r="F119" s="46">
        <v>112344</v>
      </c>
      <c r="G119" s="45"/>
    </row>
    <row r="120" spans="1:7" s="44" customFormat="1" ht="60" customHeight="1" x14ac:dyDescent="0.25">
      <c r="A120" s="40" t="s">
        <v>170</v>
      </c>
      <c r="B120" s="41" t="s">
        <v>171</v>
      </c>
      <c r="C120" s="43">
        <v>0</v>
      </c>
      <c r="D120" s="43">
        <v>9671.9</v>
      </c>
      <c r="E120" s="43">
        <v>9671.9</v>
      </c>
      <c r="F120" s="46">
        <v>9662.2000000000007</v>
      </c>
      <c r="G120" s="45"/>
    </row>
    <row r="121" spans="1:7" s="44" customFormat="1" ht="70.5" customHeight="1" x14ac:dyDescent="0.25">
      <c r="A121" s="40" t="s">
        <v>195</v>
      </c>
      <c r="B121" s="41" t="s">
        <v>194</v>
      </c>
      <c r="C121" s="43">
        <v>0</v>
      </c>
      <c r="D121" s="43">
        <v>282500</v>
      </c>
      <c r="E121" s="43">
        <v>282500</v>
      </c>
      <c r="F121" s="46">
        <v>282500</v>
      </c>
      <c r="G121" s="45"/>
    </row>
    <row r="122" spans="1:7" s="15" customFormat="1" ht="45" customHeight="1" thickBot="1" x14ac:dyDescent="0.3">
      <c r="A122" s="36" t="s">
        <v>9</v>
      </c>
      <c r="B122" s="37"/>
      <c r="C122" s="38">
        <f>C7+C16+C55+C79</f>
        <v>32980297.399999999</v>
      </c>
      <c r="D122" s="38">
        <f>D7+D16+D55+D79</f>
        <v>44094287</v>
      </c>
      <c r="E122" s="38">
        <f>E7+E16+E55+E79</f>
        <v>44166826.789999999</v>
      </c>
      <c r="F122" s="39">
        <f>F7+F16+F55+F79</f>
        <v>43812206.519999996</v>
      </c>
      <c r="G122" s="14"/>
    </row>
    <row r="123" spans="1:7" s="13" customFormat="1" x14ac:dyDescent="0.25">
      <c r="A123" s="16"/>
      <c r="B123" s="16"/>
      <c r="C123" s="17"/>
      <c r="D123" s="17"/>
      <c r="E123" s="18"/>
      <c r="F123" s="17"/>
      <c r="G123" s="12"/>
    </row>
    <row r="124" spans="1:7" s="13" customFormat="1" x14ac:dyDescent="0.25">
      <c r="C124" s="19"/>
      <c r="D124" s="19"/>
      <c r="E124" s="19"/>
      <c r="F124" s="19"/>
    </row>
    <row r="125" spans="1:7" s="13" customFormat="1" x14ac:dyDescent="0.25">
      <c r="C125" s="19"/>
      <c r="D125" s="19"/>
      <c r="E125" s="19"/>
      <c r="F125" s="19"/>
    </row>
    <row r="126" spans="1:7" s="13" customFormat="1" x14ac:dyDescent="0.25">
      <c r="C126" s="20"/>
      <c r="D126" s="19"/>
      <c r="E126" s="21"/>
      <c r="F126" s="21"/>
    </row>
    <row r="127" spans="1:7" x14ac:dyDescent="0.25">
      <c r="C127" s="6"/>
    </row>
  </sheetData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Васько Галина Борисовна</cp:lastModifiedBy>
  <cp:lastPrinted>2024-03-21T03:47:14Z</cp:lastPrinted>
  <dcterms:created xsi:type="dcterms:W3CDTF">2018-08-03T02:45:07Z</dcterms:created>
  <dcterms:modified xsi:type="dcterms:W3CDTF">2024-04-18T08:55:56Z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