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V:\2. Управление БП\2. Отдел бюджетного развития\ИНФОРМАЦИЯ ОТДЕЛА\Рейтинг НИФИ\2024 год\Информация по разделам\4. Годовой отчет\на сайт\"/>
    </mc:Choice>
  </mc:AlternateContent>
  <xr:revisionPtr revIDLastSave="0" documentId="13_ncr:1_{AA309107-41D5-4D4F-B0F6-668B95CBC116}" xr6:coauthVersionLast="45" xr6:coauthVersionMax="45" xr10:uidLastSave="{00000000-0000-0000-0000-000000000000}"/>
  <bookViews>
    <workbookView xWindow="-120" yWindow="-120" windowWidth="29040" windowHeight="15840" xr2:uid="{00000000-000D-0000-FFFF-FFFF00000000}"/>
  </bookViews>
  <sheets>
    <sheet name="отч по ГП 2023" sheetId="5" r:id="rId1"/>
    <sheet name="отч по ГП 2022" sheetId="7" r:id="rId2"/>
    <sheet name="отч по ГП 2021" sheetId="6" r:id="rId3"/>
    <sheet name="отч по ГП 2020" sheetId="3" r:id="rId4"/>
    <sheet name="2019" sheetId="4" r:id="rId5"/>
  </sheets>
  <definedNames>
    <definedName name="_xlnm._FilterDatabase" localSheetId="3" hidden="1">'отч по ГП 2020'!$A$6:$J$39</definedName>
    <definedName name="_xlnm._FilterDatabase" localSheetId="2" hidden="1">'отч по ГП 2021'!$A$6:$J$39</definedName>
    <definedName name="_xlnm._FilterDatabase" localSheetId="1" hidden="1">'отч по ГП 2022'!$A$6:$J$39</definedName>
    <definedName name="_xlnm._FilterDatabase" localSheetId="0" hidden="1">'отч по ГП 2023'!$A$6:$M$42</definedName>
    <definedName name="_xlnm.Print_Titles" localSheetId="3">'отч по ГП 2020'!$4:$7</definedName>
    <definedName name="_xlnm.Print_Titles" localSheetId="2">'отч по ГП 2021'!$4:$7</definedName>
    <definedName name="_xlnm.Print_Titles" localSheetId="1">'отч по ГП 2022'!$4:$7</definedName>
    <definedName name="_xlnm.Print_Titles" localSheetId="0">'отч по ГП 2023'!$4:$7</definedName>
    <definedName name="_xlnm.Print_Area" localSheetId="4">'2019'!$A$1:$I$38</definedName>
    <definedName name="_xlnm.Print_Area" localSheetId="3">'отч по ГП 2020'!$A$1:$I$39</definedName>
    <definedName name="_xlnm.Print_Area" localSheetId="2">'отч по ГП 2021'!$A$1:$J$39</definedName>
    <definedName name="_xlnm.Print_Area" localSheetId="1">'отч по ГП 2022'!$A$1:$J$39</definedName>
    <definedName name="_xlnm.Print_Area" localSheetId="0">'отч по ГП 2023'!$A$1:$J$42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0" i="5" l="1"/>
  <c r="G39" i="5"/>
  <c r="H39" i="5"/>
  <c r="G38" i="5"/>
  <c r="H38" i="5"/>
  <c r="F39" i="7"/>
  <c r="E39" i="7"/>
  <c r="D39" i="7"/>
  <c r="C39" i="7"/>
  <c r="H38" i="7"/>
  <c r="G38" i="7"/>
  <c r="H37" i="7"/>
  <c r="G37" i="7"/>
  <c r="H36" i="7"/>
  <c r="G36" i="7"/>
  <c r="H35" i="7"/>
  <c r="G35" i="7"/>
  <c r="G34" i="7"/>
  <c r="H33" i="7"/>
  <c r="G33" i="7"/>
  <c r="H32" i="7"/>
  <c r="G32" i="7"/>
  <c r="G31" i="7"/>
  <c r="H30" i="7"/>
  <c r="G30" i="7"/>
  <c r="H29" i="7"/>
  <c r="G29" i="7"/>
  <c r="H28" i="7"/>
  <c r="G28" i="7"/>
  <c r="G27" i="7"/>
  <c r="H26" i="7"/>
  <c r="G26" i="7"/>
  <c r="H25" i="7"/>
  <c r="G25" i="7"/>
  <c r="H24" i="7"/>
  <c r="G24" i="7"/>
  <c r="H23" i="7"/>
  <c r="G23" i="7"/>
  <c r="H21" i="7"/>
  <c r="G21" i="7"/>
  <c r="H20" i="7"/>
  <c r="G20" i="7"/>
  <c r="H19" i="7"/>
  <c r="G19" i="7"/>
  <c r="H18" i="7"/>
  <c r="G18" i="7"/>
  <c r="H17" i="7"/>
  <c r="G17" i="7"/>
  <c r="H16" i="7"/>
  <c r="G16" i="7"/>
  <c r="H15" i="7"/>
  <c r="G15" i="7"/>
  <c r="H14" i="7"/>
  <c r="G14" i="7"/>
  <c r="H13" i="7"/>
  <c r="G13" i="7"/>
  <c r="G12" i="7"/>
  <c r="H11" i="7"/>
  <c r="G11" i="7"/>
  <c r="H10" i="7"/>
  <c r="G10" i="7"/>
  <c r="G9" i="7"/>
  <c r="H8" i="7"/>
  <c r="G8" i="7"/>
  <c r="G41" i="5"/>
  <c r="F39" i="6"/>
  <c r="G39" i="6" s="1"/>
  <c r="E39" i="6"/>
  <c r="D39" i="6"/>
  <c r="C39" i="6"/>
  <c r="H38" i="6"/>
  <c r="G38" i="6"/>
  <c r="H37" i="6"/>
  <c r="G37" i="6"/>
  <c r="H36" i="6"/>
  <c r="G36" i="6"/>
  <c r="H35" i="6"/>
  <c r="G35" i="6"/>
  <c r="H34" i="6"/>
  <c r="G34" i="6"/>
  <c r="H33" i="6"/>
  <c r="G33" i="6"/>
  <c r="H32" i="6"/>
  <c r="G32" i="6"/>
  <c r="H31" i="6"/>
  <c r="G31" i="6"/>
  <c r="H30" i="6"/>
  <c r="G30" i="6"/>
  <c r="H29" i="6"/>
  <c r="G29" i="6"/>
  <c r="H28" i="6"/>
  <c r="G27" i="6"/>
  <c r="H26" i="6"/>
  <c r="G26" i="6"/>
  <c r="H25" i="6"/>
  <c r="G25" i="6"/>
  <c r="H24" i="6"/>
  <c r="G24" i="6"/>
  <c r="H23" i="6"/>
  <c r="G23" i="6"/>
  <c r="G22" i="6"/>
  <c r="H21" i="6"/>
  <c r="G21" i="6"/>
  <c r="H20" i="6"/>
  <c r="G20" i="6"/>
  <c r="H19" i="6"/>
  <c r="G19" i="6"/>
  <c r="H18" i="6"/>
  <c r="G18" i="6"/>
  <c r="H17" i="6"/>
  <c r="G17" i="6"/>
  <c r="H16" i="6"/>
  <c r="G16" i="6"/>
  <c r="H15" i="6"/>
  <c r="G15" i="6"/>
  <c r="H14" i="6"/>
  <c r="G14" i="6"/>
  <c r="H13" i="6"/>
  <c r="G13" i="6"/>
  <c r="H12" i="6"/>
  <c r="G12" i="6"/>
  <c r="H11" i="6"/>
  <c r="G11" i="6"/>
  <c r="G10" i="6"/>
  <c r="H9" i="6"/>
  <c r="G9" i="6"/>
  <c r="H8" i="6"/>
  <c r="G8" i="6"/>
  <c r="H39" i="6" l="1"/>
  <c r="G39" i="7"/>
  <c r="H39" i="7"/>
  <c r="H11" i="5"/>
  <c r="H13" i="5"/>
  <c r="H14" i="5"/>
  <c r="H15" i="5"/>
  <c r="H16" i="5"/>
  <c r="H17" i="5"/>
  <c r="H18" i="5"/>
  <c r="H19" i="5"/>
  <c r="H20" i="5"/>
  <c r="H21" i="5"/>
  <c r="H23" i="5"/>
  <c r="H24" i="5"/>
  <c r="H25" i="5"/>
  <c r="H26" i="5"/>
  <c r="H28" i="5"/>
  <c r="H29" i="5"/>
  <c r="H30" i="5"/>
  <c r="H32" i="5"/>
  <c r="H33" i="5"/>
  <c r="H35" i="5"/>
  <c r="H36" i="5"/>
  <c r="H37" i="5"/>
  <c r="H41" i="5"/>
  <c r="H8" i="5"/>
  <c r="G9" i="5"/>
  <c r="G12" i="5"/>
  <c r="G13" i="5"/>
  <c r="G14" i="5"/>
  <c r="G15" i="5"/>
  <c r="G16" i="5"/>
  <c r="G17" i="5"/>
  <c r="G18" i="5"/>
  <c r="G19" i="5"/>
  <c r="G20" i="5"/>
  <c r="G21" i="5"/>
  <c r="G23" i="5"/>
  <c r="G24" i="5"/>
  <c r="G25" i="5"/>
  <c r="G26" i="5"/>
  <c r="G27" i="5"/>
  <c r="G28" i="5"/>
  <c r="G29" i="5"/>
  <c r="G30" i="5"/>
  <c r="G31" i="5"/>
  <c r="G32" i="5"/>
  <c r="G35" i="5"/>
  <c r="G36" i="5"/>
  <c r="G37" i="5"/>
  <c r="G8" i="5"/>
  <c r="C42" i="5"/>
  <c r="F42" i="5" l="1"/>
  <c r="E42" i="5"/>
  <c r="D42" i="5"/>
  <c r="H42" i="5" l="1"/>
  <c r="G42" i="5"/>
  <c r="G32" i="3"/>
  <c r="G37" i="3"/>
  <c r="H37" i="3"/>
  <c r="F38" i="4" l="1"/>
  <c r="E38" i="4"/>
  <c r="D38" i="4"/>
  <c r="C38" i="4"/>
  <c r="H37" i="4"/>
  <c r="G37" i="4"/>
  <c r="H36" i="4"/>
  <c r="G36" i="4"/>
  <c r="H35" i="4"/>
  <c r="G35" i="4"/>
  <c r="H34" i="4"/>
  <c r="G34" i="4"/>
  <c r="H33" i="4"/>
  <c r="G33" i="4"/>
  <c r="H32" i="4"/>
  <c r="H31" i="4"/>
  <c r="G31" i="4"/>
  <c r="H30" i="4"/>
  <c r="G30" i="4"/>
  <c r="H29" i="4"/>
  <c r="G29" i="4"/>
  <c r="H28" i="4"/>
  <c r="G28" i="4"/>
  <c r="H27" i="4"/>
  <c r="G27" i="4"/>
  <c r="H26" i="4"/>
  <c r="G26" i="4"/>
  <c r="H25" i="4"/>
  <c r="G25" i="4"/>
  <c r="H24" i="4"/>
  <c r="G24" i="4"/>
  <c r="H23" i="4"/>
  <c r="G23" i="4"/>
  <c r="H22" i="4"/>
  <c r="G22" i="4"/>
  <c r="H21" i="4"/>
  <c r="G21" i="4"/>
  <c r="H20" i="4"/>
  <c r="G20" i="4"/>
  <c r="H19" i="4"/>
  <c r="G19" i="4"/>
  <c r="H18" i="4"/>
  <c r="G18" i="4"/>
  <c r="H17" i="4"/>
  <c r="G17" i="4"/>
  <c r="H16" i="4"/>
  <c r="G16" i="4"/>
  <c r="H15" i="4"/>
  <c r="G15" i="4"/>
  <c r="H14" i="4"/>
  <c r="G14" i="4"/>
  <c r="H13" i="4"/>
  <c r="G13" i="4"/>
  <c r="H12" i="4"/>
  <c r="G12" i="4"/>
  <c r="H11" i="4"/>
  <c r="G11" i="4"/>
  <c r="H10" i="4"/>
  <c r="G10" i="4"/>
  <c r="H9" i="4"/>
  <c r="G9" i="4"/>
  <c r="H8" i="4"/>
  <c r="G8" i="4"/>
  <c r="H7" i="4"/>
  <c r="G7" i="4"/>
  <c r="G38" i="4" l="1"/>
  <c r="H38" i="4"/>
  <c r="G36" i="3"/>
  <c r="H36" i="3"/>
  <c r="G33" i="3"/>
  <c r="H33" i="3"/>
  <c r="G29" i="3"/>
  <c r="G28" i="3"/>
  <c r="H11" i="3" l="1"/>
  <c r="G8" i="3"/>
  <c r="H8" i="3"/>
  <c r="H9" i="3"/>
  <c r="H10" i="3"/>
  <c r="H12" i="3"/>
  <c r="H13" i="3"/>
  <c r="H14" i="3"/>
  <c r="H15" i="3"/>
  <c r="H16" i="3"/>
  <c r="H17" i="3"/>
  <c r="H18" i="3"/>
  <c r="H19" i="3"/>
  <c r="H20" i="3"/>
  <c r="H21" i="3"/>
  <c r="H22" i="3"/>
  <c r="H23" i="3"/>
  <c r="H24" i="3"/>
  <c r="H25" i="3"/>
  <c r="H26" i="3"/>
  <c r="H27" i="3"/>
  <c r="H28" i="3"/>
  <c r="H29" i="3"/>
  <c r="H30" i="3"/>
  <c r="H31" i="3"/>
  <c r="H32" i="3"/>
  <c r="H34" i="3"/>
  <c r="H35" i="3"/>
  <c r="H38" i="3"/>
  <c r="G35" i="3" l="1"/>
  <c r="G30" i="3"/>
  <c r="G9" i="3" l="1"/>
  <c r="G10" i="3"/>
  <c r="G12" i="3"/>
  <c r="G13" i="3"/>
  <c r="G14" i="3"/>
  <c r="G16" i="3"/>
  <c r="G17" i="3"/>
  <c r="G18" i="3"/>
  <c r="G19" i="3"/>
  <c r="G20" i="3"/>
  <c r="G21" i="3"/>
  <c r="G22" i="3"/>
  <c r="G23" i="3"/>
  <c r="G24" i="3"/>
  <c r="G25" i="3"/>
  <c r="G27" i="3"/>
  <c r="G31" i="3"/>
  <c r="G34" i="3"/>
  <c r="G38" i="3"/>
  <c r="H39" i="3" l="1"/>
  <c r="G39" i="3" l="1"/>
</calcChain>
</file>

<file path=xl/sharedStrings.xml><?xml version="1.0" encoding="utf-8"?>
<sst xmlns="http://schemas.openxmlformats.org/spreadsheetml/2006/main" count="650" uniqueCount="254">
  <si>
    <t>Наименование показателя</t>
  </si>
  <si>
    <t>01</t>
  </si>
  <si>
    <t/>
  </si>
  <si>
    <t>02</t>
  </si>
  <si>
    <t>03</t>
  </si>
  <si>
    <t>04</t>
  </si>
  <si>
    <t>05</t>
  </si>
  <si>
    <t>06</t>
  </si>
  <si>
    <t>07</t>
  </si>
  <si>
    <t>11</t>
  </si>
  <si>
    <t>13</t>
  </si>
  <si>
    <t>10</t>
  </si>
  <si>
    <t>09</t>
  </si>
  <si>
    <t>08</t>
  </si>
  <si>
    <t>12</t>
  </si>
  <si>
    <t>14</t>
  </si>
  <si>
    <t>Итого расходов</t>
  </si>
  <si>
    <t>(тыс.рублей)</t>
  </si>
  <si>
    <t>Процент исполнения к первоначально утвержденному бюджету                         (гр. 6/гр.4)</t>
  </si>
  <si>
    <t>Причины отклонения от первоначально утвержденных значений (+/-5%)</t>
  </si>
  <si>
    <t>Государственная программа Забайкальского края "Экономическое развитие"</t>
  </si>
  <si>
    <t>Государственная программа Забайкальского края "Развитие информационного общества и формирование электронного правительства в Забайкальском крае"</t>
  </si>
  <si>
    <t>Государственная программа Забайкальского края "Воспроизводство и использование природных ресурсов"</t>
  </si>
  <si>
    <t>Государственная программа Забайкальского края "Охрана окружающей среды"</t>
  </si>
  <si>
    <t>Государственная программа Забайкальского края "Развитие территорий и жилищная политика Забайкальского края"</t>
  </si>
  <si>
    <t>Государственная программа Забайкальского края "Развитие транспортной системы Забайкальского края"</t>
  </si>
  <si>
    <t>Государственная программа Забайкальского края "Развитие культуры в Забайкальском крае (2014–2020 годы)"</t>
  </si>
  <si>
    <t>Государственная программа Забайкальского края "Развитие здравоохранения Забайкальского края"</t>
  </si>
  <si>
    <t>Государственная программа Забайкальского края "Развитие физической культуры и спорта в Забайкальском крае"</t>
  </si>
  <si>
    <t>Государственная программа Забайкальского края "Совершенствование государственного управления Забайкальского края"</t>
  </si>
  <si>
    <t>Государственная программа Забайкальского края "Обеспечение градостроительной деятельности на территории Забайкальского края"</t>
  </si>
  <si>
    <t>Государственная программа Забайкальского края "Развитие жилищно-коммунального хозяйства Забайкальского края"</t>
  </si>
  <si>
    <t>Непрограммная деятельность</t>
  </si>
  <si>
    <t>15</t>
  </si>
  <si>
    <t>16</t>
  </si>
  <si>
    <t>17</t>
  </si>
  <si>
    <t>18</t>
  </si>
  <si>
    <t>19</t>
  </si>
  <si>
    <t>20</t>
  </si>
  <si>
    <t>21</t>
  </si>
  <si>
    <t>23</t>
  </si>
  <si>
    <t>24</t>
  </si>
  <si>
    <t>25</t>
  </si>
  <si>
    <t>26</t>
  </si>
  <si>
    <t>27</t>
  </si>
  <si>
    <t>28</t>
  </si>
  <si>
    <t>88</t>
  </si>
  <si>
    <t>Государственная программа Забайкальского края "Развитие образования Забайкальского края на 2014–2025 годы"</t>
  </si>
  <si>
    <t>22</t>
  </si>
  <si>
    <t>Государственная программа Забайкальского края по переселению граждан из жилищного фонда, признанного аварийным или непригодным для проживания, и (или) с высоким уровнем износа</t>
  </si>
  <si>
    <t>Государственная программа Забайкальского края "Формирование современной городской среды (2018–2022 годы)"</t>
  </si>
  <si>
    <t>29</t>
  </si>
  <si>
    <t>Процент исполнения к уточненной сводной бюджетной росписи                         (гр. 6/гр.5)</t>
  </si>
  <si>
    <t>План в соответствии с уточненной сводной бюджетной росписью</t>
  </si>
  <si>
    <t xml:space="preserve">Код ГП </t>
  </si>
  <si>
    <t>Государственная программа Забайкальского края "Управление государственными финансами и государственным долгом</t>
  </si>
  <si>
    <t>Государственная программа Забайкальского края "Защита населения и территорий от чрезвычайных ситуаций, обеспечение пожарной безопасности и безопасности людей на водных объектах Забайкальского края"</t>
  </si>
  <si>
    <t>Государственная программа Забайкальского края "Содействие занятости населения"</t>
  </si>
  <si>
    <t>Государственная программа Забайкальского края "Развитие лесного хозяйства Забайкальского края"</t>
  </si>
  <si>
    <t>Государственная программа Забайкальского края "Управление государственной собственностью Забайкальского края"</t>
  </si>
  <si>
    <t>Государственная программа Забайкальского края "Развитие международной, внешнеэкономической деятельности и туризма в Забайкальском крае"</t>
  </si>
  <si>
    <t>Государственная программа Забайкальского края "Социальная поддержка граждан"</t>
  </si>
  <si>
    <t>Государственная программа Забайкальского края "Устойчивое развитие сельских территорий"</t>
  </si>
  <si>
    <t>Государственная программа Забайкальского края "Социально-экономическое развитие Агинского Бурятского округа Забайкальского края на 2014–2021 годы"</t>
  </si>
  <si>
    <t>Государственная программа "Энергосбережение и повышение энергетической эффективности в Забайкальском крае"</t>
  </si>
  <si>
    <t>Государственная программа Забайкальского края "Комплексные меры по улучшению наркологической ситуации в Забайкальском крае"</t>
  </si>
  <si>
    <t>Государственная программа Забайкальского края "Доступная среда"</t>
  </si>
  <si>
    <t>Государственная программа Забайкальского края по оказанию содействия добровольному переселению в Забайкальский край соотечественников, проживающих за рубежом</t>
  </si>
  <si>
    <t xml:space="preserve">Аналитические данные об исполнении расходов бюджета Забайкальского края в разрезе государственных программ за 2019 год  
в сравнении с первоначально утвержденными и уточненными значениями </t>
  </si>
  <si>
    <t>Фактическое исполнение за 2019 год</t>
  </si>
  <si>
    <t xml:space="preserve">В процессе исполнения бюджета увеличен объем дотации на поддержку мер по обеспечению сбалансированности бюджетов на 967,6 млн. рублей с целью направления средств на первоочередные и неотложные вопросы местного значения муниципальных образований, увеличен объем субсидии на погашение кредиторской задолженности местных бюджетов - на 498,5 млн. рублей, выделена целевая субсидия на оплату труда в сумме 2 201,5 млн. рублей. Кроме того увеличены расходы на осуществление городским округом "Город Чита" функций административного центра.
</t>
  </si>
  <si>
    <t>Государственная программа Забайкальского края "Развитие сельского хозяйства и регулирование рынков сельскохозяйственной продукции, сырья и продовольствия"</t>
  </si>
  <si>
    <t>Х</t>
  </si>
  <si>
    <t>Государственная программа Забайкальского края "Сохранение, использование, популяризация и государственная охрана объектов культурного наследия"</t>
  </si>
  <si>
    <t>31</t>
  </si>
  <si>
    <t>Исполнение ниже запланированного уровня сложилось за счет образования экономии по результатам проведения конкурсных процедур.</t>
  </si>
  <si>
    <t xml:space="preserve">Финансирование осуществлялось в соответствии с представленными заявками Министерства Министерство ЖКХ, энергетики, цифровизации и связи Забайкальского края исходя из фактической потребности. </t>
  </si>
  <si>
    <t>Увеличение объема финансового обеспечения государственной программы обусловлено выделением федеральных средств в рамках мероприятий плана ЦЭР на строительство детского сада в г. Чита.</t>
  </si>
  <si>
    <t>В процессе исполнения бюджета 2019 года увеличен объем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</si>
  <si>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объема финансового обеспечения государственной программы обусловлено выделением дополнительных бюджетных ассигнований на обеспечение мероприятий по переселению граждан из аварийного жилищного фонда, мероприятий по переселению граждан из жилищного фонда, признанного аварийным после 1 января 2012 года и обеспечение устойчивого сокращения непригодного для проживания жилого фонда.</t>
  </si>
  <si>
    <t>Выделение дополнительных бюджетных ассигнований обусловлено поступлением федеральных средств на благоустройство общественных территорий в рамках реализации мероприятий плана ЦЭР, а также в рамках мероприятий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</si>
  <si>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выделены на:
1) реализацию мероприятий проекта "Забайкалье - территория будущего";
2) выделение субсидии социально ориентированной некоммерческой организации "Забайкальское войсковое казачье общество".</t>
  </si>
  <si>
    <t>Увеличение объема финансового обеспечения государственной программы обусловлено выделением дополнительных бюджетных ассигнований:
1) на организацию Международного бурятского фестиваля "Алтаргана-2019";
2)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опубликование официальной и социально значимой информации органов местного самоуправления на территории Агигского Бурятского округа  Забайкальского края.</t>
  </si>
  <si>
    <t>Причинами отклонения фактического исполнения от плановых назначений послужило:
1) несоблюдение подрядными организациями сроков выполнения работ на разработку ПСД для строительства инженерных сооружений; 
2) невыполнение подрядчиком работ по контракту в рамках  мероприятия "Осуществление отдельных полномочий в области водных отношений", предоставление проектно-сметной документации с существенными отклонениями от технического задания;
3) наличие экономии по торгам по мероприятию "Текущие работы по ремонту, содержанию и безаварийной эксплуатации гидротехнических сооружений".</t>
  </si>
  <si>
    <t xml:space="preserve">Увеличение объема финансового обеспечения государственной программы обусловлено:
1)  поступлением средств из федерального бюджета на реализацию мероприятий плана ЦЭР и национального проекта "Безопасные и качественные автомобильные дороги".
2) выделением дополнительных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3) на компенсацию части затрат или недополученных доходов  при выполнении социально 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
</t>
  </si>
  <si>
    <t>Финансирование осуществлялось в соответствии с представленными заявками  Министерства экономического развития Забайкальского края, исходя из фактической потребности. Дополнительные бюджетные ассигнования выделялись на доведение заработной платы работников до уровня 12 месяцев, для открытия филиала КГАУ "МФЦ Забайкальского края", а также  ввода в эксплуатацию (ремонт, оборудование) здания, расположенного по адресу г. Чита, ул. Ярославского д. 4)</t>
  </si>
  <si>
    <t>В процессе исполнения бюджета 2019 года Министерству образования, науки и молодежной политики Забайкальского края  выделялись дополнительные бюджетные ассигнования:
1) на обеспечение выплаты заработной платы работникам образовательных учреждений (в том числе в рамках субвенции на образование), включая расходы на достижение целевых показателей оплаты труда "указных" категорий работников;
2)  на реализацию мероприятий противопожарной и антитеррористической защищенности;
3) на удорожание стоимости строительства и  оснащение ДОУ;
4) на разработку ПСД для строительства школ за счет средств Резервного фонда края.
Кроме того в 2019 году из федерального бюджета поступили межбюджетные трансферты  на реализацию мероприятий национальных проектов, государственных программ  и мероприятий Плана социального развития ЦЭР.</t>
  </si>
  <si>
    <t>Увеличение объема финансового обеспечения государственной программы обусловлено:
1)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2) увеличением расходов на осуществление городским округом "Город Чита" функций административного центра;
3)  выделением дополнительных средств на доведение заработной платы  работников  Министерства строительства, дорожного хозяйства и транспорта Забайкальского края до уровня 12 месяцев.</t>
  </si>
  <si>
    <t>Увеличение объема финансового обеспечения государственной программы обусловлено выделением дополнительных бюджетных ассигнований: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мероприятия противопожарной и антитеррористической защищенности, на мероприятия по популяризации и обеспечению доступности услуг в сфере культуры.</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</si>
  <si>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плана ЦЭР Забайкальского края, в том числе за счет средств федерального бюджета; 
2) на разработку ПСД для строительства ФАПов (за счет средств Резервного фонда края);
2) увеличение расходов обеспечение текущей деятельности подведомственных учреждений;
3) на доведение заработной платы  работников  Министерства здравоохранения Забайкальского края и его подведомственных учреждений до уровня 12 месяцев.</t>
  </si>
  <si>
    <t>Дополнительные бюджетные ассигнования выделялись: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реализацию мероприятий противопожарной и антитеррористической защищенности;
3) на обеспечение выполнения нового расходного обязательтсва по осуществлению единовременной выплаты при рождении первого ребенка;
4) на выплату регионального материнского (семейного) капитала при рождении второго ребенка.</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</si>
  <si>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плана ЦЭР Забайкальского края, в том числе за счет средств федерального бюджета; 
2) увеличение расходов обеспечение текущей деятельности подведомственных учреждений;
3) на доведение заработной платы  работников  Министерства физической культуры и спорта Забайкальского края до уровня 12 месяцев.</t>
  </si>
  <si>
    <t>Увеличение объема финансового обеспечения госдарственной программы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выделением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службе Забайкальского края до уровня 12 месяцев.</t>
  </si>
  <si>
    <t>Увеличение бюджетных ассигнований государственной программы связано с увеличением расходов на обеспечение населения оборудованием для приема цифрового телевидения за счет средств резервного фонда Правительства Российской Федерации, доведение заработной платы работников Министерства ЖКХ, энергетики, цифровизации и связи Забайкальского края до уровня 12 месяцев.</t>
  </si>
  <si>
    <t>Увеличение бюджетных ассигнований государственной программы  за счет средств краевого бюджета связано с реализацией мероприятий по ликвидации мест несанкционированного размещения отходов и на доведение заработной платы  работников государственных учреждений, обеспечивающих предоставление услуг в области охраны и мониторинга окружающей среды,  до уровня 12 месяцев.</t>
  </si>
  <si>
    <t>Финансирование осуществлялось в соответствии с представленными заявками  Министерства природных ресурсов Забайкальского края исходя из фактической потребности.  Увеличение бюджетных ассигнований обусловлено ростом расходов на обеспечение выплаты заработной платы работников государственных учреждений, обеспечивающих предоставление услуг в области лесного хозяйства.</t>
  </si>
  <si>
    <t>В процессе исполнения произошло увеличение бюджетных ассигнований:
1) на приобретение специализированного жилья, а также объекта недвижимого имущества в государственную собственность в целях выполнения требований к реализации мероприятий по организации оказания комплекса услуг, сервисов и мер поддержки субъектам малого и среднего предпринимательства в центрах "Мой бизнес" в рамках национального проекта "Малое и среднее предпринимательство и поддержка индивидуальной предпринимательской инициативы";
2) на ремонт ЛЭП в муниципальном районе "Тунгиро-Олёкминский район" и ремонт Первомайской ТЭЦ;
2) на обеспечение выплаты заработной платы работников подведомственного учреждения КГУ "Центр обслуживания, содержания и продаж казенного имущества Забайкальского края", доведение заработной платы  работников Департамента государственного имущества Забайкальского края до уровня 12 месяцев.</t>
  </si>
  <si>
    <t xml:space="preserve">Низкий процент исполнения сложился по причине неосвоения средств по вине подрядных организаций по следующим объектам:
1) ФАП с. Сохондо;
2) автомобильная дорога п.г.т. Шерловая гора – с. Приозерное" Борзинского района. </t>
  </si>
  <si>
    <t>Увеличение объема финансового обеспечения государственной программы обусловлено выделением дополнительных бюджетных ассигнований:
1) на реализацию мероприятий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2) на повышение доступности и качества реабилитационных услуг в Забайкальском крае.</t>
  </si>
  <si>
    <t>Бюджетные ассигнования выделялись исходя из фактически поступивших заявлений на выплату пособий и компенсаций.</t>
  </si>
  <si>
    <t>План по закону о бюджете первоначальный
(1668-ЗЗК от 25.12.2018 г.)</t>
  </si>
  <si>
    <t>План по закону о бюджете уточненный (1779-ЗЗК от 27.12.2019 г.)</t>
  </si>
  <si>
    <t>Увеличение объема финансового обеспечения государственной программы обусловлено выделением дополнительных бюджетных ассигнований на доведение заработной платы работников до уровня 12 месяцев, на техническое сопровождение и развитие систем экстренного оповещения вызова экстренных оперативных служб по единому номеру 112, комплексной системы экстренного оповещения населения, на разработку ПСД на строительство пожарного депо в с. Баляга Петровск-Забайкальского района, а также специализированное оборудование, автотранспорт и инвентарь для обеспечения служб экстренного реагирования.</t>
  </si>
  <si>
    <t>План по закону о бюджете первоначальный
(1778-ЗЗК от 19.12.2019)</t>
  </si>
  <si>
    <t>План по закону о бюджете уточненный (1897-ЗЗК от 30.12.2020)</t>
  </si>
  <si>
    <t>Фактическое исполнение за 2020 год</t>
  </si>
  <si>
    <t>Государственная программа Забайкальского края "Управление государственными финансами и государственным долгом"</t>
  </si>
  <si>
    <t>Государственная программа Забайкальского края "Развитие культуры в Забайкальском крае"</t>
  </si>
  <si>
    <t>Государственная программа Забайкальского края "Социально-экономическое развитие Агинского Бурятского округа Забайкальского края"</t>
  </si>
  <si>
    <t>Государственная программа Забайкальского края "Энергосбережение и повышение энергетической эффективности в Забайкальском крае"</t>
  </si>
  <si>
    <t>Государственная программа Забайкальского края "Формирование современной городской среды"</t>
  </si>
  <si>
    <t>Государственная программа Забайкальского края "Комплексное развитие сельских территорий"</t>
  </si>
  <si>
    <t>32</t>
  </si>
  <si>
    <t>в 2,4 раза</t>
  </si>
  <si>
    <t>в 2,8 раза</t>
  </si>
  <si>
    <t>в 2,7 раза</t>
  </si>
  <si>
    <t>Процент исполнения к первоначально утвержденному бюджету                         (гр. 6/гр.3)</t>
  </si>
  <si>
    <t xml:space="preserve">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
</t>
  </si>
  <si>
    <t>Заявительный характер выплаты пособий и компенсаций. Исполнение сложилось исходя из фактически представленных документов.</t>
  </si>
  <si>
    <t>Сокращение объема финансового обеспечения государственной программы обусловлено переносом проведения Международного бурятского фестиваля "Алтаргана-2020" на 2021 год из-за сложной эпидемиологической ситуации и ограничениями на проведение массовых мероприятий.</t>
  </si>
  <si>
    <t>Выделение дополнительных бюджетных ассигнований обусловлено поступлением федеральных средств на благоустройство общественных территорий в рамках реализации мероприятий плана ЦЭР, а также в рамках мероприятий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увеличение бюджетных ассигнований по региональному проекту "Формирование комфортной городской среды".</t>
  </si>
  <si>
    <t>Низкий процент исполнения сложился по:                                                                  1) социально значимым мероприятиям из-за сложной эпидемиологической ситуации и ограничениями на проведение массовых мероприятий;                                                                                                    2)  Резервному фонду Правительства Забайкальского края исполнение осуществлялось в соответствии с принятыми распоряжениями Правительства Забайкальского края;                                                                                   3)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</si>
  <si>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4)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</si>
  <si>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Сложившийся процент исполнения обусловлен:
1) экономией по торгам в рамках мероприятия "Капитальный ремонт гидротехнических сооружений";                                                                                                                                                                                                                                                                                                                                       2) оплатой по актам выполненных строительно-монтажных работ, предьявленных подрядной организацией;                                                                                                        3) финансированием  на основании заявок от ГРБС.</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</si>
  <si>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 до уровня 12 месяцев.</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</si>
  <si>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</si>
  <si>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 xml:space="preserve">Увеличение бюджетных ассигнований на:                                                                                                                                                                                                                                                                                                                                                                                                     1) реализацию мероприятий по ликвидации мест несанкционированного размещения отходов и регионального проекта "Чистая страна (Забайкальский край)";                                                                                                                                                                                                                                                                                                                                                2)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t>
  </si>
  <si>
    <t xml:space="preserve">В процессе исполнения бюджета увеличены бюджетные ассигнования на обеспечение выплаты заработной платы работников подведомственного учреждения КГБУ "ЗабГеоИнформЦентр".        
</t>
  </si>
  <si>
    <t xml:space="preserve">Уменьшение объема финансового обеспечения обусловлено:                                                                            1) передачей полномочий в сфере туризма Министерству экономического развития  Забайкальского края;                                                                                                                        2) отсутствием потребности в оплате членских взносов в межрегиональные экономические ассоциации "Сибирское соглашение" и "Дальний Восток и Забайкалье" и в уплате первоначально запланированной сумме налогов;                                                                                                         3) распространением новой коронавирусной инфекции(COVID), что повлияло на отмену запланированных мероприятий по приему официальных делегаций, снижение потребности в денежных средствах для проведения мероприятий в сфере туризма и запланированных командировок.                                                                                                                </t>
  </si>
  <si>
    <t>Увеличение объема финансового обеспечения государственной программы обусловлено поступлением средств из федерального бюджета:
1) на реализацию  национального проекта "Безопасные и качественные автомобильные дороги" и мероприятий плана ЦЭР;
2)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</si>
  <si>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Увеличение объема финансового обеспечения государственной программы обусловлено выделением дополнительных бюджетных ассигнований: 
1) на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3) на мероприятие по созданию модельных библиотек за счет средств федерального бюджета;     
4) на реализацию мероприятий в рамках плана ЦЭР за счет средств федерального и краевого бюджетов.</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</si>
  <si>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плана ЦЭР Забайкальского края, в том числе за счет средств федерального бюджета; 
2) реализацию мероприятий по борьбе с коронавирусной инфекцией, в том числе за счет межбюджетных трансфертов из федерального бюджета;
3) обеспечение текущей деятельности подведомственных учреждений;
4) лекарственное обеспечение, реализацию мероприятий по формированию здорового образа жизни среди населения, в том числе за счет межбюджетных трансфертов из федерального бюджета.</t>
  </si>
  <si>
    <t xml:space="preserve">Дополнительные бюджетные ассигнования выделялись на:
1) заработную плату работников подведомственных учреждений, в том числе на достижение целевых показателей оплаты труда "указных" категорий работников (доведение заработной платы до уровня 12 месяцев);
2)  проведение капитальных ремонтов учреждений;
3) обеспечение выполнения нового расходного обязательства по осуществлению выплаты на детей в возрасте от трех до семи лет включительно.         </t>
  </si>
  <si>
    <t xml:space="preserve">Сложившийся процент исполнения обусловлен: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финансирование осуществлялось на основании заявок от ГРБС, по актам выполненных строительно-монтажных работ, предьявленных подрядной организацией.                                          </t>
  </si>
  <si>
    <t>Дополнительные бюджетные ассигнования выделены на реализацию издательских проектов и общественно значимых проектов, направленных на развитие гражданского общества.</t>
  </si>
  <si>
    <t xml:space="preserve">Уменьшение бюджетных ассигнований в связи со сложившейся экономией по конкурсным процедурам, проводимым в рамках территориального планирования.                                </t>
  </si>
  <si>
    <t>Дополнительные бюджетные ассигнования выделены на оказание услуг финансовой аренды (лизинга) для приобретения коммунальной техники.</t>
  </si>
  <si>
    <t>Увеличение объема финансового обеспечения государственной программы обусловлено выделением дополнительных бюджетных ассигнований субъекту Фондом реформирования жилищно-коммунального хозяйства на обеспечение мероприятий по переселению граждан из аварийного жилищного фонда, мероприятий по переселению граждан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</si>
  <si>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средств федерального бюджета на реализацию мероприятий, направленных на социальные выплаты безработным гражданам за счет средств резервного фонда Правительства Российской Федерации.</t>
  </si>
  <si>
    <t>В процессе исполнения бюджета увеличены бюджетные ассигнования на                                            поддержку мер по обеспечению сбалансированности бюджетов (на первоочередные и неотложные вопросы местного значения муниципальных образований) и на оплату труда. Кроме того предоставлены дотации на компенсацию снижения поступления налоговых и неналоговых доходов бюджетов образований.</t>
  </si>
  <si>
    <t xml:space="preserve">Снижение бюджетных ассигнований и финансирование исходя из фактической потребности. </t>
  </si>
  <si>
    <t>Причины отклонения от уточненных значений с учетом внесенных изменений</t>
  </si>
  <si>
    <t xml:space="preserve">Аналитические данные об исполнении расходов бюджета Забайкальского края в разрезе государственных программ за 2021 год  
в сравнении с первоначально утвержденными и уточненными значениями </t>
  </si>
  <si>
    <t>%
исполнения к первоначально утвержденному бюджету                         (гр.6/гр.3*100)</t>
  </si>
  <si>
    <t>%
 исполнения к уточненной сводной бюджетной росписи                         (гр.6/гр.5*100)</t>
  </si>
  <si>
    <t>Причины отклонения фактического исполнения от первоначально утвержденных значений (гр.6/гр.3)
(+/-5%)</t>
  </si>
  <si>
    <t>Причины отклонения фактического исполнения от уточненных значений с учетом внесенных изменений (гр.6/гр.5)
 (+/-5%)</t>
  </si>
  <si>
    <t>Государственная программа Забайкальского края "Развитие дорожного хозяйства Забайкальского края"</t>
  </si>
  <si>
    <t>33</t>
  </si>
  <si>
    <t>План по закону о бюджете первоначальный
(1899-ЗЗК от 30.12.2020)</t>
  </si>
  <si>
    <t>План по закону о бюджете уточненный 
(1899-ЗЗК от 30.12.2020 в редакции 2006-ЗЗК от 24.12.2021)</t>
  </si>
  <si>
    <t>Фактическое исполнение за 2021 год</t>
  </si>
  <si>
    <t xml:space="preserve">В процессе исполнения бюджета увеличены бюджетные ассигнования на поддержку мер по обеспечению сбалансированности бюджетов (на первоочередные и неотложные вопросы местного значения муниципальных образований) и на оплату труда;         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создание и развитие государственной информационной системы (ГИС) "Автоматизированная система управления региональными финансами Забайкальского края";                                                                                                                                               - на пополнение резерва материальных ресурсов Забайкальского края для ликвидации чрезвычайных ситуаций межмуниципального и регионального характера в Забайкальском крае                                                                        </t>
  </si>
  <si>
    <t>x</t>
  </si>
  <si>
    <t xml:space="preserve">Бюджетные ассигнования увеличены за счет средств краевого бюджета:                                                              -    на  доведение уровня оплаты труда работников региональных подразделений пожарной охраны Забайкалького края до уровня оплаты труда работников пожарной охраны МЧС России, во исполнение подпункта «а» пункта 2 перечня поручения по итогам «Прямой линии» Президента Российской Федерации с гражданами Российской Федерации, состоявшейся 30 июня 2021 года (№ Пр-1170 от 6 июля 2021 года), а так же обеспечение их  деятельности;                                                                                                                                  - на пополение резерва  материальных ресурсов Забайкальского края для ликвидации чрезвычайных ситуаций природного и техногенного характера на территории Забайкальского края в целях подготовки к осенне-зимнему периоду объектов коммунальной инфраструктуры, находящихся в муниципальной собственности и государственной собственности Забайкальского края </t>
  </si>
  <si>
    <t xml:space="preserve">Увеличение на 1 686 206,9 тыс. рублей, из них:             935 824,3 тыс. рублей - на инвестиционную поддержку; 474 503,9 тыс. рублей - реализация планов центров экономического роста (на Промышленный парк "Кадалинский");                                                                                      275 878,7 тыс.рублей -на поддержку региональной программы развития промышленности.                                                                                                                                                                                                                                                                                                                                                               Увеличение объема финансового обеспечения  обусловлено выделением дополнительных бюджетных ассигнований:                                                                                                        1) на государственную поддержку МСП (в рамках национального проекта МСП) – на обеспечение функционирования организаций инфраструктуры, поддержки субъектов МСП ;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3) на участие в Восточном экономическом форуме;      4) на обеспечение деятельности органов государственной влвсти, Забайкальского края и их подведомственных учреждений.                                                                                                 </t>
  </si>
  <si>
    <t xml:space="preserve">Увеличение объемов расходов обусловлено выделением средств:
- на компенсацию ущерба, причиненного в результате чрезвычайных ситуаций природного характера, за счет средств краевого и федерального бюджетов;
- на содержание подведомственных учреждений за счет средств краевого бюджета;                                                       - на обеспечение деятельности органов государственной власти,   Забайкальского края </t>
  </si>
  <si>
    <t xml:space="preserve">Изменение бюджетных ассигнований наряду с другими причинами сложилось за счет увеличения расходов:    на обеспечение деятельности органов государственной власти,   Забайкальского края   </t>
  </si>
  <si>
    <t>Увеличение объемов расходов обусловлено выделением средств на реализацию отдельных мер по ликвидации последствий наводнения, произошедшего на территории Забайкальского края в 2021 году, за счет средств резервного фонда Правительства Российской Федерации;</t>
  </si>
  <si>
    <t>Увеличение объемов расходов обусловлено выделением средств:
- на закупку контейнеров для раздельного накопления твердых коммунальных отходов, за счет средств краевого и федерального бюджетов;
- на обеспечение деятельности по оказанию коммунальной услуги населению по обращению с твердыми коммунальными отходами, за счет средств краевого бюджета;
- на проведение мероприятий по регулированию численности волков на территории Забайкальского края за счет средств резервного фонда Забайкальского края;
 - на обеспечение выплаты заработной платы работникам государственных учреждений, за счет средств краевого бюджета;                                                    - на обеспечение деятельности органов государственной власти,   Забайкальского края.</t>
  </si>
  <si>
    <t>Увеличение объемов расходов обусловлено выделением средств:
- на осуществление отдельных полномочий в области лесных отношений за счет средств резервного фонда Правительства Российской Федерации;
- на содержание учреждений, обеспечивающих предоставление услуг в сфере лесных отношений, за счет средств краевого бюджета ( заработная плата работникам учреждений, кредиторская задолженность).</t>
  </si>
  <si>
    <t>В процессе исполнения бюджета увеличены бюджетные ассигнования на подготовку к отопительному сезону коммунальных объектов в государственной и муниципальной собственности (ремонт Первомайской ТЭЦ);                                                                                На обеспечение деятельности органов государственной власти,   Забайкальского края.</t>
  </si>
  <si>
    <t xml:space="preserve">Частичное не освоение бюджетных ассигнований, предусмотренных на подготовку к отопительному сезону коммунальных объектов в государственной и муниципальной собственности (ремонт Первомайской ТЭЦ)   </t>
  </si>
  <si>
    <t xml:space="preserve">Увеличение на 32 882,3 тыс. рублей - на поддержку субъектов МСП, осуществляющих деятельность в сфере туризма                                                                                                                                                                                                                                                                                                                             Изменение бюджетных ассигнований сложилось за счет увеличения расходов:    на обеспечение деятельности органов государственной власти,   Забайкальского края   </t>
  </si>
  <si>
    <t xml:space="preserve"> </t>
  </si>
  <si>
    <t xml:space="preserve">Бюджетные ассигнования увеличены за счет средств федерального бюджета:
- на финансовое обеспечение дорожной деятельности в рамках реализации национального проекта "Безопасные качественные дороги"
- на реализацию мероприятия национального проекта "Экология" на снижение совокупного объема выбросов загрязняющих веществ в атмосферный воздух в г. Чите 
- на реализацию федерального проекта "Развитие региональных аэропортов" на объект "Реконструкция аэропортового комплекса с. Чара </t>
  </si>
  <si>
    <t xml:space="preserve">Увеличение объема финансового обеспечения государственной программы обусловлено выделением дополнительных бюджетных ассигнований на:
1) заработную плату работникам муниципальных и государственных образовательных учреждений, в том числе на МРОТ, введение новой сети в рамках реализации НП "Демография"; 
2) реализацию мероприятий плана ЦЭР Забайкальского края;                                                                                                     
3) субсидии частным образовательным организациям; 
4) удорожание строительства яслей в рамках реализации НП "Демография";
5) ежемесячное денежное вознаграждение за классное руководство (кураторство) педагогическим работникам государственных образовательных организаций (выплата осуществляется с 01.09.2021 года).                                                                                                                                                                                                                                                                                                                                                                                                                                 6) мероприятия, связанные с предотвращением и устранением последствий распространения коронавирусной инфекции;                                                             7) проведение социально значимых для Забайкальского края мероприятий;                                                                   8) на обеспечение деятельности органов государственной власти,   Забайкальского края   </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</si>
  <si>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мероприятия по: 
-популяризации и обеспечению доступности услуг в сфере культуры; 
-поддержки отрасли культуры,  творческой деятельности и техническое оснащение детских и кукольных театров, созданию модельных муниципальных библиотек за счет средств резервного фонда Правительства РФ;                                                              - на обеспечение деятельности органов государственной власти,   Забайкальского края.</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</si>
  <si>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плана ЦЭР Забайкальского края, в том числе за счет средств федерального бюджета; 
2) реализацию мероприятий по борьбе с коронавирусной инфекцией, в том числе за счет межбюджетных трансфертов из федерального бюджета;                                                                                                                                                                                                                                                3) заработную плату работников подведомственных учреждений;
4) обеспечение текущей деятельности подведомственных учреждений;
5) лекарственное обеспечение отдельных категорий граждан;                                                                                                                                                                                                                                                                                                                                                                                                                                  6) модернизацию лабораторий медицинских организаций, осуществляющих диагностику инфекционных болезней за счет поступления межбюджетного трансферта из федерального бюджета;                                                                                                                                             7) обеспечение уровня софинансирования в соответствии с соглашением для обеспечения санитарной авиации в рамках национального проекта "Здравоохранение";                                                           8) на обеспечение деятельности органов государственной власти,   Забайкальского края.</t>
  </si>
  <si>
    <t>Увеличение бюджетных ассигнований на:  
1) заработную плату работников подведомственных учреждений, в том числе на МРОТ;  
2)  оплату отпусков и выплатой компенсации за неиспользованные отпуска работникам стационарных организаций социального обслуживания за счет  средств федерального бюджета;  
3) проведение  капитальных ремонтов учреждений; 
4)на выплаты от трех до семи лет, на выплаты на третьего ребенка, на единовременную выплату на первого ребенка и региональный материнский капитал в связи с увеличением количества получателей; 
5) на выплату региональной социальной доплаты к пенсии;                                                                                 6) на обеспечение деятельности органов государственной власти,   Забайкальского края.</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</si>
  <si>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Нацпроекта "Демография",                                                                                2)  обеспечение текущей деятельности подведомственных учреждений,                                                                                                         3)  реализацию мероприятий календарного плана спортивных мероприятий,                                                                                                        4) предоставление субсидии некоммерческим организациям,  осуществляющим развитие командных игровых видов спорта                                                                          5) строительства универсального спортивного зала в г. Краснокаменск;                                                                      6) на обеспечение деятельности органов государственной власти,   Забайкальского края.</t>
  </si>
  <si>
    <t xml:space="preserve">Изменение бюджетных ассигнований наряду с другими причинами сложилось за счет увеличения расходов   на  реализацию мероприятий государственной программы Забайкальского края «Совершенствование государственного управления Забайкальского края» в целях реализации  Указа Президента РФ от 24 июня 2019 г. N 288 “Об основных направлениях развития государственной гражданской службы Российской Федерации на 2019 - 2021 годы”;    </t>
  </si>
  <si>
    <t>Сокращение объема финансового обеспечения государственной программы обусловлено переносом проведения Международного бурятского фестиваля "Алтаргана-2020" на 2022 год из-за сложной эпидемиологической ситуации и ограничениями на проведение массовых мероприятий (распоряжение Правительства Забайкальского края от 19 июля 2021 года № 185-р);                                                                Изменение бюджетных ассигнований наряду с другими причинами сложилось за счет увеличения расходов:    на обеспечение деятельности органов государственной власти,   Забайкальского края   и их подведомственных учреждений</t>
  </si>
  <si>
    <t>-</t>
  </si>
  <si>
    <t>Увеличение бюджетных ассигнований на изготовление проектов модернизации объектов коммунальной инфраструктуры, проектно-сметной документации, схемы и программы развития электроэнергетики</t>
  </si>
  <si>
    <t>Финансирование осуществлялось в соответствии с представленными заявками уполномоченного органа на основании актов выполненных работ.</t>
  </si>
  <si>
    <t xml:space="preserve">Заявительный характер выплаты пособий и компенсаций. </t>
  </si>
  <si>
    <t>Увеличение бюджетных ассигнований за счет средств краевого бюджета на содеражание Фонда дольщиков, перечисление имущественного взноса.</t>
  </si>
  <si>
    <t>Увеличение бюджетных ассигнований:                                                                за счет средств краевого бюджета на подоготовку к осенне-зимнему периоду, возмещению выпадающих доходов ресурсоснабжающи организациям;                                                                                                       за счет средств федерального бюджета возврат остатка неиспользованного остатка на 1 января 2021 года  по строительству объекта "Станция очистки воды Прибрежный".</t>
  </si>
  <si>
    <t>Увеличение объема финансового обеспечения государственной программы обусловлено выделением дополнительных бюджетных ассигнований на реализацию мер социальной поддержки граждан, жилые помещения которых утрачен и повреждены в результате чрезвычайной ситуации, обусловленной паводком, вызванным сильными дождями, прошедшими в мае-августе 2021 года на территории Забайкальского края, за счет средств резервного фонда Правительства Российской Федерации.</t>
  </si>
  <si>
    <t>Увеличение бюджетных ассигнований за счет средств краевого бюджета бюджетам муниципальных образований - победителям Всероссийского конкурса лучших проектов создания комфортной городской среды</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</si>
  <si>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</si>
  <si>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за счет внебюджетных источников в рамках инвестиционного договора</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</si>
  <si>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чрезвычайной ситуации, вызванной паводковыми явлениями.</t>
  </si>
  <si>
    <t>План по закону о бюджете первоначальный
(2134-ЗЗК от 22.12.2022)</t>
  </si>
  <si>
    <t>План по закону о бюджете уточненный 
(2134-ЗЗК от 22.12.2022                                                                        в редакции                                                                                                                 2282-ЗЗК от 14.12.2023)</t>
  </si>
  <si>
    <t>Фактическое исполнение за 2023 год</t>
  </si>
  <si>
    <t>34</t>
  </si>
  <si>
    <t>35</t>
  </si>
  <si>
    <t>36</t>
  </si>
  <si>
    <t>Государственная программа Забайкальского края "Реализация государственной национальной политики, развитие институтов региональной политики и гражданского общества в Забайкальском крае"</t>
  </si>
  <si>
    <t>Государственная программа Забайкальского края "Энергосбережение и развитие энергетики в Забайкальском крае"</t>
  </si>
  <si>
    <t>Государственная программа Забайкальского края "Развитие внутреннего и въездного туризма и индустрии гостеприимства в Забайкальском крае"</t>
  </si>
  <si>
    <t xml:space="preserve">Аналитические данные об исполнении расходов бюджета Забайкальского края в разрезе государственных программ за 2022 год  
в сравнении с первоначально утвержденными и уточненными значениями </t>
  </si>
  <si>
    <t>План по закону о бюджете первоначальный
(2007-ЗЗК от 27.12.2021)</t>
  </si>
  <si>
    <t>План по закону о бюджете уточненный 
(2007-ЗЗК от 27.12.2020 в редакции 2133-ЗЗК от 21.12.2022)</t>
  </si>
  <si>
    <t>Фактическое исполнение за 2022 год</t>
  </si>
  <si>
    <t>Бюджетные ассигнования увеличены за счет средств краевого бюджета на обеспечение выплаты заработной платы.</t>
  </si>
  <si>
    <t>Бюджетные ассигнования увеличены на 1 686 206,9 тыс. рублей, из них:                                                                                                                                                                                                                                                                                                                                                                                                                                                                                         935 824,3 тыс. рублей - на инвестиционную поддержку;                                                                                                                                                                                                                                                                                                                                                                                                                                                                                                                                                                                 474 503,9 тыс. рублей - на реализацию мероприятий плана центра экономического роста (на Промышленный парк "Кадалинский");                                                                                                                                                                                                                                                                                                                                                                                                                      275 878,7 тыс.рублей - на поддержку региональной программы развития промышленности.</t>
  </si>
  <si>
    <t>Уменьшение бюджетных ассигнований за счет средств федерального бюджета на реализацию мероприятий, направленных на социальные выплаты безработным гражданам, в связи с уменьшением среднемесячной численности безработных граждан, получающих социальные выплаты.</t>
  </si>
  <si>
    <t>Бюджетные ассигнования сокращены за счет средств федерального бюджета на производство масличных культур и мелиорацию земель в связи с сокращением сельхозтоваропроизводителями объема работ из-за удорожания затрат в условиях изменившейся геополитической ситуации.</t>
  </si>
  <si>
    <t xml:space="preserve">Уменьшение бюджетных ассигнований в связи со сложившейся экономией по конкурсным процедурам, проводимым в рамках мероприятий цифровизации и связи.                                </t>
  </si>
  <si>
    <t>Бюджетные ассигнования увеличены за счет средств федерального бюджета на ликвидацию последствий паводка (расчистка русел рек, обустройство каналов отвода и дамб) и на капитальный ремонт дамбы в пгт. Приисковый Нерчинского района.</t>
  </si>
  <si>
    <t>Бюджетные ассигнования увеличены за счет средств:
 - федерального бюджета на ликвидацию свалки №2 в г.Борзя (региональный проект "Чистая страна (Забайкальский край)"),   на приобретение контейнеров в рамках регионального проекта "Комплексная система обращения с ТКО (Забайкальский край)";
 - краевого бюджета на возмещение убытков регионального оператора "Олерон+" в рамках регионального проекта "Комплексная система обращения с ТКО (Забайкальский край)" и на обеспечение выплаты заработной платы работникам государственных учреждений в области охраны и мониторинга окружающей среды до уровня 12 месяцев;                                    
- федерального и краевого бюджетов на строительство очистных сооружений.</t>
  </si>
  <si>
    <t>Бюджетные ассигнования увеличены на 32 882,3 тыс. рублей - на поддержку субъектов МСП, осуществляющих деятельность в сфере туризма.</t>
  </si>
  <si>
    <t>Увеличение бюджетных ассигнований  за счет  средств краевого бюджета на заработную плату, оплаты коммунальных услуг и охраны объекта незавершенного строительства, выполнение работ по выносу сетей водоснабжения и электроснабжения спорткомплекса "Динамо".</t>
  </si>
  <si>
    <t>Увеличение бюджетных ассигнований:
1) за счет средств федерального бюджета на реализацию мероприятия "Снижение совокупного объема выбросов загрязняющих веществ в атмосферный воздух в г. Чита" (приобретение троллейбусов и строительство троллейбусной линии Депо-Каштак).
2) за счет средств краевого бюджета на осуществление региональных воздушных пассажирских перевозок по маршруту Чита - Красноярск, на авторский надзор и проведение государственной экспертизы по объекту "Реконструкция аэропортового комплекса с.Чара (Забайкальский край).</t>
  </si>
  <si>
    <t>Увеличение объема финансового обеспечения государственной программы обусловлено выделением дополнительных бюджетных ассигнований на:
1) заработную плату работникам муниципальных и государственных образовательных учреждений, в том числе на МРОТ, введение новой сети в рамках реализации НП "Демография";                                                                                                                                                        2) оплату коммунальных услуг государственным образовательным учреждениям;                                                                                                    
3) субсидии частным образовательным организациям;                                                                                          4) cоздание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5) удорожание строительства яслей в рамках реализации НП "Демография";                                                                                                                                                                                                                                                                                                                                                                                                                                                                  6) реализацию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                                                                                                                    7)  проведение мероприятий по капитальному ремонту объектов образования, поврежденных в результате чрезвычайной ситуации, вызванной прохождением комплекса неблагоприятных метеорологических явлений, связанных с выпадением обильных осадков на территории Забайкальского края в 2021 году;  
8) реализацию мероприятий по модернизации школьных систем образования;                                                                                                                                                                                                                                                                                                                                                                                                                                                                                                                                                                          9) проведение социально значимых для Забайкальского края мероприятий.</t>
  </si>
  <si>
    <t>Увеличение бюджетных ассигнований:                                                                                                            1) за счет средств краевого бюджета на выполнение условий софинансирования, а также для завершения работ и ввода  в эксплуатацию драматического театра.                                                                                                                                         
2) заработную плату работников подведомственных учреждений, в том числе на МРОТ, и прочие расходы указанных учреждений;  
3) восстановление объектов культуры, поврежденных в результате паводков 2021 года, за срет средств резервного фонда РФ.</t>
  </si>
  <si>
    <t>Увеличение объема финансового обеспечения государственной программы обусловлено выделением дополнительных бюджетных ассигнований на:
1) реализацию мероприятий по борьбе с коронавирусной инфекцией, в том числе за счет межбюджетных трансфертов из федерального бюджета;                                                                                                                                                                                                                                                                                                                           2)  реализацию мероприятий по модернизации первичного звена здравоохранения, в том числе за счет поступления межбюджетных трансфертов из федерального бюджета;                                                                                                                                                                                                                                                                                                                    3)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4) обеспечение текущей деятельности подведомственных учреждений;
5)  реализацию мероприятий по оснащению отделений  медицинской реабилитации, в том числе за счет поступления межбюджетного трансферта из федерального бюджета;                                                                                                   6) на обеспечение деятельности органов государственной власти   Забайкальского края.</t>
  </si>
  <si>
    <t xml:space="preserve">Увеличение бюджетных ассигнований:
1) за счет средств  федерального бюджета для предоставления жилых помещений детям-сиротам и детям, оставшимся без попечения родителей;
2)за счет средств  краевого  бюджета для выполнения условий софинансирования, выдачу сертификатов  детям-сиротам и детям оставшимся без попечения родителей;.                                                                                               
3) заработную плату работников подведомственных учреждений, в том числе на МРОТ и обеспечение текущей деятельности подведомственных учреждений,  
4) выплаты в связи с рождением (усыновлением) первого ребенка, в случае рождения третьего ребенка или последующих детей до достижения ребенком возраста трех лет и ежемесячные выплаты по новому расходному обязательству на детей в возрасте в возрасте от восьми до семнадцати лет,  
5) cубсидии СОНКО, оказывающих услуги в форме социального обслуживания на дому. </t>
  </si>
  <si>
    <t>Увеличение бюджетных ассигнований обусловлено изменением объема средств на реализацию мероприятий:                                                                                                                                                                                                                                                                                                                        1) Плана ЦЭР Забайкальского края;                                                                     2) НП Демография ФП Спорт норма жизни;                                                                                   3) ФП Бизнес спринт;                                                                                            4) на обеспечение текущей деятельности подведомственных учреждений                                                                                                                                                                                                                                                                                                                                                                                                                                                                                                                                                                               Увеличение бюджетных ассигнований за счет средств федерального и краевого бюджетов для завершения и ввода объектов в эксплуатацию (двух физкультурно-оздоровительных комплексов в пгт Чернышевск, пгт Карымское, спортивный зал в г. Краснокаменск, зал бокса в г. Чита).</t>
  </si>
  <si>
    <r>
      <rPr>
        <b/>
        <sz val="11"/>
        <rFont val="Times New Roman"/>
        <family val="1"/>
        <charset val="204"/>
      </rPr>
      <t>И</t>
    </r>
    <r>
      <rPr>
        <sz val="11"/>
        <rFont val="Times New Roman"/>
        <family val="1"/>
        <charset val="204"/>
      </rPr>
      <t>зменения объемов финансирования  по мероприятиям отсутствуют.</t>
    </r>
  </si>
  <si>
    <t>Увеличение бюджетных ассигнований за счет привлеченного бюджетного кредита на реализацию инфраструктурного проекта технологического присоединения мкр Романовский.</t>
  </si>
  <si>
    <t>Увеличение бюджетных ассигнований:
 1) за счет средств федерального бюджета на:
- газификацию;
- создание очистных сооружений и электроосвещения в с.Укурик Хилокского района;
2) за счет средств краевого бюджета на:
- реализацию концессионного соглашения по реконструкции котельной в пгт Первомайский;
- оплаты межтарифной разницы;
- приобретение материального резерва;
- подготовка к осенне-зимнему периоду.</t>
  </si>
  <si>
    <t>Увеличение бюджетных ассигнований:
1) за счет средств  федерального бюджета (резервный фонд Правительства Российской Федерации) на  оказание мер социальной поддержки граждан, жилые помещения которых утрачены в результате возникновения дождевых паводков в июле 2018 года;
2)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3) за счет краевого бюджета для выполнения условий  софинансирования на выполнение мероприятий по переселению граждан из аварийного жилищного фонда.</t>
  </si>
  <si>
    <t xml:space="preserve">Финансирование осуществлялось в соответствии с представленными заявками уполномоченного органа на основании актов выполненных работ.
Неисполнение обусловлено отставанием от плана графика выполненных работ подрядной организацией, а также отсутствием на рынке жилья, удовлетворяющим требованиям СНиП и процедурой размещения на электронной площадке заявки продавца. 
</t>
  </si>
  <si>
    <t>Увеличение бюджетных ассигнований:
1) за счет средств федерального бюджета (резервного фонда Правительства Российской) на реализацию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за счет средств краевого бюджета, необходимых для выполнения условий софинансирования.</t>
  </si>
  <si>
    <t>Бюджетные ассигнования увеличены за счет средств федерального бюджета на капитальный ремонт социальных объектов.                                                                                                                                                                                                                                                                                                                                                         Увеличение бюджетных ассигнований за счет средств федерального и краевого бюджетов на строительство  двух спорткомплексов пгт Чернышевск, пгт Карымское.</t>
  </si>
  <si>
    <t>Увеличение бюджетных ассигнований:
1) за счет средств федерального бюджета; 
2) за счет средств краевого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</si>
  <si>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Уменьшение бюджетных ассигнований в связи  с распределением зарезервированных средств, в том числе на заработную плату 1 213 490,3  тыс. рублей.</t>
  </si>
  <si>
    <t>в 2,2 раза</t>
  </si>
  <si>
    <t>в 6,5 раза</t>
  </si>
  <si>
    <t>в 3,8 раза</t>
  </si>
  <si>
    <t>в 7,5 раза</t>
  </si>
  <si>
    <t>Государственная программа Забайкальского края "Развитие образования Забайкальского края на 2014-2025 годы"</t>
  </si>
  <si>
    <t>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2) приобретение иммунобиологических препаратов;
3) организацию населению Забайкальского края медицинской помощи;
4) приобретение медицинского оборудования, модульного детского отделения, капитальный ремонт в рамках плана ЦЭР;
5) погашение кредиторской задолженности учреждений системы ОМС;
6) защиту информации;
7) оснащение медицинских организаций, оказывающих медпомощь больным сахарным диабетом;
8) оплата отпускных медицинским работникам, которым в 2020 году осуществлялись стимулирующие выплаты за работу с COVID-19;
9) льготное лекарсвенное обеспечение;
10) обеспечение детей системами мониторирования глюкозы;
11) приобретение расходных материалов;
12) приобретение информационного оборудования</t>
  </si>
  <si>
    <t>Увеличение бюджетных ассигнований 
1)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противопожарные и  прочие расходы учреждений,   
2) субвенции бюджету Фонда пенсионного и социального страхования Российской Федерации на предоставление ежемесячного пособия в связи с рождением и воспитанием ребенка,
3) выплаты по новому расходному обязательству - ежемесячные выплаты на детей войны
Уменьшение бюджетных ассигнований из федерального бюджета и краевого софинансирования на осуществление ежемесячных выплат на детей в возрасте от трех до семи лет включительно, на ребенка в возрасте от восьми до семнадцати лет, на третьего ребенка до достижения ребенком возраста трех лет, на выплату региональной социальной доплаты к пенсии.</t>
  </si>
  <si>
    <t>Бюджетные ассигнования сокращены за счет средств федерального бюджета на мелиорацию земель в связи с сокращением сельхозтоваропроизводителями объема работ из-за удорожания затрат в условиях изменившейся геополитической ситуации.</t>
  </si>
  <si>
    <t>Бюджетные ассигнования увеличены:
 за счет средств федерального и краевого бюджетов на строительство инженерных сооружений в г.Чита, ул.Ярославского, с.Малета (опережающее финансрование с 2024 года, удорожание строительных материалов)</t>
  </si>
  <si>
    <t xml:space="preserve"> Бюджетные ассигнования не исполнены в олном объеме, в связи:                                                                                                  1) с переносом срока ввода объектов в эксплуатацию:
 "Очистные сооружения в г.Хилок" и "Очистные сооружения в п. Тарбагатай";                                                              2) расторжением муниципального контракта на разработку ПСД для рекультивации свалки в с. Улеты по вине подрядной организации;
3) отсутствием положительного заключения гос. экологической экспертизы на ПСД для рекультивации свалок в г.Чита и г. Хилок;
4) отсутствием согласования Минприроды России на перераспределение экономии, сложившейся за счет "экологических платежей", и неисполнение запланированного объема данных доходов. 
</t>
  </si>
  <si>
    <t>Бюджетные ассигнования увеличены:                                                       - за счет средств краевого бюджета: на обеспечение выплаты заработной платы; на обеспечение ввода в эксплуатацию объектов капитального строительства, содержание объектов капитального строительства и объектов незавершенного строительства; на внедрение информационной системы управления проектами государственного заказчика в сфере строительства;                                        - на содержание учреждения за счет собственных доходов.</t>
  </si>
  <si>
    <t>Неисполнение бюджетных ассигнований связано с уменьшением собственных доходов учреждения, а также с поздним направлением заявки в центр закупок на заключение государственного контракта и невозможностью исполнения его в текущем финансовом году.</t>
  </si>
  <si>
    <t xml:space="preserve">Бюджетные ассигнования увеличены:
- за счет средств краевого бюджета на отдельные мероприятия в области воздушного транспорта и на осуществление авторского надзора и технического присоединения по объекту "Реконструкция аэропортного комплекса с. Чара (Забайкальский край)";
- за счет средств специального казначейского кредита на финансовое обеспечение реализации мероприятий по приобретению подвижного состава пассажирского транспорта общего пользования.                                                        </t>
  </si>
  <si>
    <t>Увеличение бюджетных ассигнований:
1) на заработную плату работникам   муниципальных и государственных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
2 ) на дополнительную  меру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 
3) на дополнительную меру социальной поддержки отдельной категории граждан Российской Федерации в виде обеспечения льготным питанием их детей, обучающихся в 5-11 классах в муниципальных общеобразовательных организациях Забайкальского края; 
4) на субсидии частным  образовательным организациям на возмещение затрат в связи с оказанием образовательных услуг;                                                                                                                                                                                                                                                                                    
5) на разработку проектно-сметной документации для капитального ремонта образовательных организаций;                                                                                                                                                                                                                                                                                                                                                                                       6) на реализацию мероприятий плана социального развития центров экономического роста;     
7) на размещение учреждения в связи с передачей занимаемого здания Читинской Епархии:                                                                                         
8) на проведение мероприятий по капитальному ремонту  образовательных учреждений, источником финансового обеспечения которого являются специальные казначейские кредиты.                                                                                 
9) за счет средств краевого бюджета на оплату кредиторской задолженности за разработанную ПСД</t>
  </si>
  <si>
    <t>Бюджетные ассигнования увеличены:
1)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прочие расходы учреждений и мероприятия в сфере культуры, в том числе социально-значимые 
2) на реализацию мероприятий планов ЦЭР;                                              
3) за счет средств краевого бюджета и внебюджетного источника в целях завершения работ по объектам: "Театр кукол "Тридевятое царство","Сельский дом культуры в п.Аксеново-Зиловское".</t>
  </si>
  <si>
    <t>Бюджетные ассигнования увеличены:
1) на реализацию мероприятий Плана ЦЭР Забайкальского края  (создание лукодромов, капитальный ремонт стадионов и здания муниципальной спортивной школы, создание модульного спортивного зала, строительство универсальных спортивных площадок); 
2) на проведение в 2023 году Чемпионата России по стрельбе из лука в пгт. Агинское;
3)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прочие текущие расходы подведомственных учреждений;                                        
4) за счет средств краевого бюджета и внебюджетных источников для оплаты работ по завершению строительства и ввода в эксплуатацию объектов: "Универсальный спортзал в г.Краснокаменск", ФОК пгт Чернышевск, пгт Карымское</t>
  </si>
  <si>
    <t>Бюджетные ассигнования за счет средств краевого бюджета увеличены на:
 выплату межтарифной разницы РСО за 2020-2022 гг;
реализацию мероприятий по специальным казначейским кредитам (модернизация систем теплоснабжения и водоотведения в г.Чита и г.Краснокаменск)</t>
  </si>
  <si>
    <t>Бюджетные ассигнования увеличены:
- за счет остатков средств Государственной корпорации – Фонда содействия реформированию жилищно-коммунального хозяйства на обеспечение устойчивого сокращения непригодного для проживания жилого фонда в рамках регионального проекта "Обеспечение устойчивого сокращения непригодного для проживания жилищного фонда (Забайкальский край)" национального проекта "Жилье и городская среда"
- за счет резервного фонда Правительства Российской Федерации на  оказание мер социальной поддержки граждан, жилые помещения которых утрачены и (или) повреждены в результате ЧС 2021 и 2022 годов</t>
  </si>
  <si>
    <t>Бюджетные ассигнования увеличены:                                                    - за счет средств федерального бюджета на реализацию мероприятий плана ЦЭР (приобретение и установка детских и спортивных площадок, реализация проекта "1000 дворов"), на реализацию проектов победителей Всероссийского конкурса лучших проектов создания комфортной городской среды;                                                                                                      - за счет средств краевого бюджета на обеспечение условий софинансирования, а также на разработку  проектной документации по проектам - победителям Всероссийского конкурса лучших проектов создания комфортной городской среды</t>
  </si>
  <si>
    <t>Бюджетные ассигнования увеличены:
- за счет поступления средств федерального бюджета;
- за счет остатков краевого бюджета, имеющих целевое значение;
- за счет дополнительно полученных доходов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 за счет средств специального казначейского кредита.
Средства направлены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</si>
  <si>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Финансирование осуществлялось в соответствии с представленными заявками уполномоченного органа на основании актов выполненных работ. Целевые остатки подлежат восстановлению в следующем финансовом году.</t>
  </si>
  <si>
    <t>Бюджетные ассигнования увеличены:
за счет средств федерального бюджета на реализацию мероприятий плана ЦЭР (модернизация наружного освещения в г.Чита)</t>
  </si>
  <si>
    <t>Бюджетные ассигнования увеличены за счет средств краевого бюджета на обеспечение выплаты заработной платы, а также для заключения долгосрочного контракта по строительству подразделений пожарной охраны в п.Даурия муниципального района "Забайкальский район" и с.Знаменка муниципального района "Нерчинский район.</t>
  </si>
  <si>
    <t xml:space="preserve">Бюджетные ассигнования увеличены:                                                    - за счет средств федерального бюджета на реализацию мероприятий плана ЦЭР по организации доступа к услугам связи и интернета в населенных пунктах Забайкальского края;                                                                                                       - за счет средств краевого бюджета на обеспечение выплаты заработной платы и условий софинансирования.        </t>
  </si>
  <si>
    <t>Бюджетные ассигнования увеличены на 1 739 082,7 тыс. рублей, из них:                                                                                    1) 968 779,4   тыс. рублей - на инвестиционную поддержку;                                                                                       2) 504 002,3 тыс. рублей - на реализацию планов центров экономического роста (на Промышленный парк "Кадалинский");                                                                                        3) 66 301,0 тыс. рублей - на участие в мероприятиях по презентации края (выставка "Россия", Дни Дальнего Востока);                                                                                                         4) 100 000, тыс.рублей - на поддержку региональной программы развития промышленности;                                              5)100 000,0 тыс. рублей на поддержку субъектов МСП.</t>
  </si>
  <si>
    <t>Бюджетные ассигнования увеличены на 124 602, 0 тыс. рублей, в т.ч. 80 000 тыс. рублей -  на реализацию планов центров экономического роста на создание культурно-досугового центра и парковой зоны в экокурорте "Кука, 44 602,0 тыс. рублей - на развитие туристической инфраструктуры.</t>
  </si>
  <si>
    <t>Бюджетные ассигнования увеличены для оказания финансовой помощи муниципальным образованиям на повышение заработной платы, выплату зарплаты  работникам за 2 половину декабря, на ликвидацию ЧС и оказание мер поддержки жителям, пострадавшим в результате ЧС</t>
  </si>
  <si>
    <t>Бюджетные ассигнования дополнительно увеличены  на ЗП -1001,9 т.р. и  командировочные расходы 1129,0 т.р.</t>
  </si>
  <si>
    <t>Финансирование осуществлялось в соответствии с представленными заявками ГРБС</t>
  </si>
  <si>
    <t>Уменьшение бюджетных ассигнований в связи  с распределением зарезервированных средств (в том числе на зарплату).</t>
  </si>
  <si>
    <t>Бюджетные ассигнования увеличены:
- за счет поступления средств федерального бюджета;
- за счет остатков краевого бюджета, имеющих целевое значение на строительство 2 объектов ФОК;
- за счет краевого бюджета и безвозмездных поступлений на строительство объектов:"Ледовая арена по адресу: Забайкальский край, пгт. Приаргунск, МКР. 1" ,Сельский дом культуры в пгт Аксёново-Зиловское"; "Строительство очистных сооружений пгт. Приаргунск Забайкальского края".</t>
  </si>
  <si>
    <t xml:space="preserve">Финансирование осуществлялось в соответствии с представленными заявками уполномоченного органа на основании актов выполненных работ. </t>
  </si>
  <si>
    <t xml:space="preserve">Аналитические данные об исполнении расходов бюджета Забайкальского края в разрезе государственных программ и непрограммных направлений деятельности за 2023 год  
в сравнении с первоначально утвержденными и уточненными значениями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</si>
</sst>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quot;р.&quot;_-;\-* #,##0.00&quot;р.&quot;_-;_-* &quot;-&quot;??&quot;р.&quot;_-;_-@_-"/>
    <numFmt numFmtId="165" formatCode="_-* #,##0.0_р_._-;\-* #,##0.0_р_._-;_-* &quot;-&quot;?_р_._-;_-@_-"/>
    <numFmt numFmtId="166" formatCode="#,##0.0_ ;\-#,##0.0\ "/>
    <numFmt numFmtId="167" formatCode="#,##0.0"/>
    <numFmt numFmtId="168" formatCode="0.0"/>
  </numFmts>
  <fonts count="21" x14ac:knownFonts="1">
    <font>
      <sz val="10"/>
      <color rgb="FF000000"/>
      <name val="Times New Roman"/>
      <family val="1"/>
      <charset val="204"/>
    </font>
    <font>
      <sz val="10"/>
      <name val="Arial Cyr"/>
      <charset val="204"/>
    </font>
    <font>
      <sz val="11"/>
      <name val="Times New Roman"/>
      <family val="1"/>
      <charset val="204"/>
    </font>
    <font>
      <b/>
      <sz val="11"/>
      <color indexed="8"/>
      <name val="Times New Roman"/>
      <family val="1"/>
      <charset val="204"/>
    </font>
    <font>
      <b/>
      <sz val="13"/>
      <name val="Times New Roman"/>
      <family val="1"/>
      <charset val="204"/>
    </font>
    <font>
      <sz val="10"/>
      <name val="Times New Roman"/>
      <family val="1"/>
      <charset val="204"/>
    </font>
    <font>
      <b/>
      <sz val="13"/>
      <color indexed="8"/>
      <name val="Times New Roman"/>
      <family val="1"/>
      <charset val="204"/>
    </font>
    <font>
      <b/>
      <sz val="13"/>
      <color rgb="FF000000"/>
      <name val="Times New Roman"/>
      <family val="1"/>
      <charset val="204"/>
    </font>
    <font>
      <b/>
      <sz val="10"/>
      <color rgb="FF000000"/>
      <name val="Times New Roman"/>
      <family val="1"/>
      <charset val="204"/>
    </font>
    <font>
      <b/>
      <sz val="11"/>
      <color rgb="FF000000"/>
      <name val="Times New Roman"/>
      <family val="1"/>
      <charset val="204"/>
    </font>
    <font>
      <b/>
      <sz val="10"/>
      <color rgb="FF000000"/>
      <name val="Arial"/>
      <family val="2"/>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
      <b/>
      <sz val="11"/>
      <name val="Times New Roman"/>
      <family val="1"/>
      <charset val="204"/>
    </font>
    <font>
      <b/>
      <sz val="11"/>
      <color theme="1"/>
      <name val="Times New Roman"/>
      <family val="1"/>
      <charset val="204"/>
    </font>
    <font>
      <sz val="10"/>
      <color rgb="FF000000"/>
      <name val="Arial Cyr"/>
    </font>
    <font>
      <sz val="10"/>
      <color rgb="FF000000"/>
      <name val="Arial"/>
      <family val="2"/>
      <charset val="204"/>
    </font>
    <font>
      <sz val="10"/>
      <color rgb="FFFF0000"/>
      <name val="Times New Roman"/>
      <family val="1"/>
      <charset val="204"/>
    </font>
    <font>
      <sz val="14"/>
      <name val="Times New Roman"/>
      <family val="1"/>
      <charset val="204"/>
    </font>
    <font>
      <b/>
      <sz val="1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DCE6F2"/>
      </patternFill>
    </fill>
    <fill>
      <patternFill patternType="solid">
        <fgColor rgb="FFB9CDE5"/>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BFBFBF"/>
      </top>
      <bottom style="medium">
        <color rgb="FFFAC09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12">
    <xf numFmtId="164" fontId="0" fillId="0" borderId="0">
      <alignment vertical="top" wrapText="1"/>
    </xf>
    <xf numFmtId="0" fontId="1" fillId="0" borderId="0"/>
    <xf numFmtId="0" fontId="10" fillId="4" borderId="2">
      <alignment horizontal="left" vertical="top" wrapText="1"/>
    </xf>
    <xf numFmtId="4" fontId="10" fillId="4" borderId="2">
      <alignment horizontal="right" vertical="top" shrinkToFit="1"/>
    </xf>
    <xf numFmtId="164" fontId="13" fillId="0" borderId="0">
      <alignment vertical="top" wrapText="1"/>
    </xf>
    <xf numFmtId="0" fontId="16" fillId="0" borderId="5">
      <alignment horizontal="left" vertical="top" wrapText="1"/>
    </xf>
    <xf numFmtId="0" fontId="17" fillId="0" borderId="6"/>
    <xf numFmtId="4" fontId="10" fillId="5" borderId="5">
      <alignment horizontal="right" vertical="top" wrapText="1"/>
    </xf>
    <xf numFmtId="164" fontId="10" fillId="5" borderId="5">
      <alignment horizontal="right" vertical="top" wrapText="1"/>
    </xf>
    <xf numFmtId="4" fontId="10" fillId="5" borderId="5">
      <alignment horizontal="right" vertical="top" shrinkToFit="1"/>
    </xf>
    <xf numFmtId="4" fontId="10" fillId="5" borderId="5">
      <alignment horizontal="right" vertical="top" wrapText="1"/>
    </xf>
    <xf numFmtId="4" fontId="10" fillId="5" borderId="5">
      <alignment horizontal="right" vertical="top" shrinkToFit="1"/>
    </xf>
  </cellStyleXfs>
  <cellXfs count="143">
    <xf numFmtId="164" fontId="0" fillId="0" borderId="0" xfId="0">
      <alignment vertical="top" wrapText="1"/>
    </xf>
    <xf numFmtId="164" fontId="0" fillId="2" borderId="0" xfId="0" applyNumberFormat="1" applyFont="1" applyFill="1" applyAlignment="1">
      <alignment vertical="top" wrapText="1"/>
    </xf>
    <xf numFmtId="0" fontId="3" fillId="2" borderId="0" xfId="0" applyNumberFormat="1" applyFont="1" applyFill="1" applyAlignment="1">
      <alignment vertical="top" wrapText="1"/>
    </xf>
    <xf numFmtId="0" fontId="7" fillId="2" borderId="0" xfId="0" applyNumberFormat="1" applyFont="1" applyFill="1" applyAlignment="1">
      <alignment vertical="center" wrapText="1"/>
    </xf>
    <xf numFmtId="164" fontId="0" fillId="2" borderId="0" xfId="0" applyNumberFormat="1" applyFont="1" applyFill="1" applyBorder="1" applyAlignment="1">
      <alignment vertical="top" wrapText="1"/>
    </xf>
    <xf numFmtId="0" fontId="7" fillId="2" borderId="0" xfId="0" applyNumberFormat="1" applyFont="1" applyFill="1" applyAlignment="1">
      <alignment horizontal="center" vertical="center" wrapText="1"/>
    </xf>
    <xf numFmtId="0" fontId="2" fillId="2" borderId="0" xfId="1" applyFont="1" applyFill="1" applyAlignment="1">
      <alignment horizontal="right" vertical="center"/>
    </xf>
    <xf numFmtId="0" fontId="0" fillId="2" borderId="1" xfId="0" applyNumberFormat="1" applyFont="1" applyFill="1" applyBorder="1" applyAlignment="1">
      <alignment horizontal="center" vertical="center" wrapText="1"/>
    </xf>
    <xf numFmtId="0" fontId="4" fillId="2" borderId="0" xfId="0" applyNumberFormat="1" applyFont="1" applyFill="1" applyAlignment="1">
      <alignment vertical="center" wrapText="1"/>
    </xf>
    <xf numFmtId="164" fontId="5" fillId="2" borderId="0" xfId="0" applyNumberFormat="1" applyFont="1" applyFill="1" applyAlignment="1">
      <alignment vertical="top" wrapText="1"/>
    </xf>
    <xf numFmtId="0" fontId="9" fillId="3" borderId="1" xfId="0" applyNumberFormat="1" applyFont="1" applyFill="1" applyBorder="1" applyAlignment="1">
      <alignment horizontal="left" vertical="center"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wrapText="1"/>
    </xf>
    <xf numFmtId="0" fontId="8" fillId="2" borderId="1" xfId="0" applyNumberFormat="1" applyFont="1" applyFill="1" applyBorder="1" applyAlignment="1">
      <alignment horizontal="center" vertical="center" wrapText="1"/>
    </xf>
    <xf numFmtId="164" fontId="0" fillId="2" borderId="0" xfId="0" applyNumberFormat="1" applyFont="1" applyFill="1" applyAlignment="1">
      <alignment horizontal="center" vertical="top" wrapText="1"/>
    </xf>
    <xf numFmtId="0" fontId="12" fillId="0" borderId="1" xfId="2" quotePrefix="1" applyNumberFormat="1" applyFont="1" applyFill="1" applyBorder="1" applyProtection="1">
      <alignment horizontal="left" vertical="top" wrapText="1"/>
    </xf>
    <xf numFmtId="49" fontId="12" fillId="0" borderId="1" xfId="3" applyNumberFormat="1" applyFont="1" applyFill="1" applyBorder="1" applyAlignment="1" applyProtection="1">
      <alignment horizontal="center" vertical="top" shrinkToFit="1"/>
    </xf>
    <xf numFmtId="0" fontId="2" fillId="0" borderId="1" xfId="2" quotePrefix="1" applyNumberFormat="1" applyFont="1" applyFill="1" applyBorder="1" applyProtection="1">
      <alignment horizontal="left" vertical="top" wrapText="1"/>
    </xf>
    <xf numFmtId="0" fontId="12" fillId="0" borderId="1" xfId="2" applyNumberFormat="1" applyFont="1" applyFill="1" applyBorder="1" applyProtection="1">
      <alignment horizontal="left" vertical="top" wrapText="1"/>
    </xf>
    <xf numFmtId="165" fontId="2" fillId="0" borderId="1" xfId="0" applyNumberFormat="1" applyFont="1" applyFill="1" applyBorder="1" applyAlignment="1">
      <alignment horizontal="right" vertical="top" wrapText="1"/>
    </xf>
    <xf numFmtId="0" fontId="11" fillId="2" borderId="1" xfId="0" applyNumberFormat="1" applyFont="1" applyFill="1" applyBorder="1" applyAlignment="1">
      <alignment horizontal="left" vertical="top" wrapText="1"/>
    </xf>
    <xf numFmtId="0" fontId="11" fillId="2" borderId="1" xfId="0" applyNumberFormat="1" applyFont="1" applyFill="1" applyBorder="1" applyAlignment="1">
      <alignment horizontal="center" vertical="top" wrapText="1"/>
    </xf>
    <xf numFmtId="166" fontId="2" fillId="0" borderId="1" xfId="0" applyNumberFormat="1" applyFont="1" applyFill="1" applyBorder="1" applyAlignment="1">
      <alignment horizontal="right" vertical="top" wrapText="1"/>
    </xf>
    <xf numFmtId="165" fontId="2" fillId="2" borderId="1" xfId="0" applyNumberFormat="1" applyFont="1" applyFill="1" applyBorder="1" applyAlignment="1">
      <alignment horizontal="right" vertical="top" wrapText="1"/>
    </xf>
    <xf numFmtId="165" fontId="14" fillId="2" borderId="1" xfId="0" applyNumberFormat="1" applyFont="1" applyFill="1" applyBorder="1" applyAlignment="1">
      <alignment horizontal="right" vertical="top" wrapText="1"/>
    </xf>
    <xf numFmtId="0" fontId="2" fillId="2" borderId="1" xfId="4" applyNumberFormat="1" applyFont="1" applyFill="1" applyBorder="1" applyAlignment="1">
      <alignment horizontal="center" vertical="center" wrapText="1"/>
    </xf>
    <xf numFmtId="0" fontId="2" fillId="2" borderId="1" xfId="4" applyNumberFormat="1" applyFont="1" applyFill="1" applyBorder="1" applyAlignment="1">
      <alignment horizontal="left" vertical="center" wrapText="1"/>
    </xf>
    <xf numFmtId="0" fontId="15" fillId="0" borderId="1" xfId="0" applyNumberFormat="1" applyFont="1" applyBorder="1" applyAlignment="1">
      <alignment horizontal="center" vertical="top" wrapText="1"/>
    </xf>
    <xf numFmtId="0" fontId="2" fillId="2" borderId="1" xfId="4" applyNumberFormat="1" applyFont="1" applyFill="1" applyBorder="1" applyAlignment="1">
      <alignment horizontal="left" vertical="top"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7" fontId="8" fillId="0" borderId="5" xfId="0" applyNumberFormat="1" applyFont="1" applyFill="1" applyBorder="1" applyAlignment="1">
      <alignment horizontal="right" vertical="center" wrapText="1"/>
    </xf>
    <xf numFmtId="0" fontId="2" fillId="2" borderId="1" xfId="0" applyNumberFormat="1" applyFont="1" applyFill="1" applyBorder="1" applyAlignment="1">
      <alignment horizontal="center" vertical="center" wrapText="1"/>
    </xf>
    <xf numFmtId="0" fontId="2" fillId="0" borderId="1" xfId="4"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165" fontId="14" fillId="0" borderId="1" xfId="0" applyNumberFormat="1" applyFont="1" applyFill="1" applyBorder="1" applyAlignment="1">
      <alignment horizontal="right" vertical="top" wrapText="1"/>
    </xf>
    <xf numFmtId="0" fontId="11"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1" fillId="0" borderId="1" xfId="4" applyNumberFormat="1" applyFont="1" applyFill="1" applyBorder="1" applyAlignment="1">
      <alignment horizontal="left" vertical="top" wrapText="1"/>
    </xf>
    <xf numFmtId="0" fontId="2" fillId="0" borderId="1" xfId="4" applyNumberFormat="1" applyFont="1" applyFill="1" applyBorder="1" applyAlignment="1">
      <alignment horizontal="left" vertical="center" wrapText="1"/>
    </xf>
    <xf numFmtId="0" fontId="14" fillId="0" borderId="1" xfId="0" applyNumberFormat="1" applyFont="1" applyBorder="1" applyAlignment="1">
      <alignment horizontal="center" vertical="top" wrapText="1"/>
    </xf>
    <xf numFmtId="0" fontId="2" fillId="0" borderId="1" xfId="4" applyNumberFormat="1" applyFont="1" applyFill="1" applyBorder="1" applyAlignment="1">
      <alignment horizontal="left" vertical="top" wrapText="1"/>
    </xf>
    <xf numFmtId="164" fontId="0" fillId="2" borderId="1" xfId="0" applyNumberFormat="1" applyFont="1" applyFill="1" applyBorder="1" applyAlignment="1">
      <alignment vertical="top"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4" fontId="0" fillId="2" borderId="0" xfId="0" applyNumberFormat="1" applyFill="1" applyBorder="1" applyAlignment="1">
      <alignment horizontal="right" vertical="top" wrapText="1"/>
    </xf>
    <xf numFmtId="167" fontId="12" fillId="0" borderId="5" xfId="7" applyNumberFormat="1" applyFont="1" applyFill="1" applyProtection="1">
      <alignment horizontal="right" vertical="top" wrapText="1"/>
    </xf>
    <xf numFmtId="167" fontId="9" fillId="0" borderId="5" xfId="0"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wrapText="1"/>
    </xf>
    <xf numFmtId="0" fontId="0" fillId="2" borderId="1" xfId="0" applyNumberFormat="1" applyFont="1" applyFill="1" applyBorder="1" applyAlignment="1">
      <alignment horizontal="center" vertical="top" wrapText="1"/>
    </xf>
    <xf numFmtId="0" fontId="1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right" vertical="top" wrapText="1"/>
    </xf>
    <xf numFmtId="168" fontId="14" fillId="0" borderId="1" xfId="0" applyNumberFormat="1" applyFont="1" applyFill="1" applyBorder="1" applyAlignment="1">
      <alignment horizontal="right" vertical="center"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67" fontId="12" fillId="0" borderId="5" xfId="0" applyNumberFormat="1" applyFont="1" applyFill="1" applyBorder="1" applyAlignment="1">
      <alignment horizontal="right" vertical="top" wrapText="1"/>
    </xf>
    <xf numFmtId="167" fontId="12" fillId="0" borderId="5" xfId="8" applyNumberFormat="1" applyFont="1" applyFill="1" applyProtection="1">
      <alignment horizontal="right" vertical="top" wrapText="1"/>
    </xf>
    <xf numFmtId="167" fontId="12" fillId="0" borderId="5" xfId="9" applyNumberFormat="1" applyFont="1" applyFill="1" applyProtection="1">
      <alignment horizontal="right" vertical="top" shrinkToFit="1"/>
    </xf>
    <xf numFmtId="0" fontId="2" fillId="0" borderId="1" xfId="0" applyNumberFormat="1" applyFont="1" applyFill="1" applyBorder="1" applyAlignment="1">
      <alignment horizontal="left" vertical="center" wrapText="1"/>
    </xf>
    <xf numFmtId="167" fontId="12" fillId="0" borderId="8" xfId="7" applyNumberFormat="1" applyFont="1" applyFill="1" applyBorder="1" applyProtection="1">
      <alignment horizontal="right" vertical="top" wrapText="1"/>
    </xf>
    <xf numFmtId="167" fontId="12" fillId="0" borderId="8" xfId="8" applyNumberFormat="1" applyFont="1" applyFill="1" applyBorder="1" applyProtection="1">
      <alignment horizontal="right" vertical="top" wrapText="1"/>
    </xf>
    <xf numFmtId="167" fontId="12" fillId="0" borderId="8" xfId="9" applyNumberFormat="1" applyFont="1" applyFill="1" applyBorder="1" applyProtection="1">
      <alignment horizontal="right" vertical="top" shrinkToFit="1"/>
    </xf>
    <xf numFmtId="167" fontId="12" fillId="0" borderId="1" xfId="7" applyNumberFormat="1" applyFont="1" applyFill="1" applyBorder="1" applyProtection="1">
      <alignment horizontal="right" vertical="top" wrapText="1"/>
    </xf>
    <xf numFmtId="167" fontId="12" fillId="0" borderId="1" xfId="8" applyNumberFormat="1" applyFont="1" applyFill="1" applyBorder="1" applyProtection="1">
      <alignment horizontal="right" vertical="top" wrapText="1"/>
    </xf>
    <xf numFmtId="167" fontId="12" fillId="0" borderId="1" xfId="9" applyNumberFormat="1" applyFont="1" applyFill="1" applyBorder="1" applyProtection="1">
      <alignment horizontal="right" vertical="top" shrinkToFit="1"/>
    </xf>
    <xf numFmtId="164" fontId="0" fillId="2" borderId="0" xfId="0" applyNumberFormat="1" applyFill="1" applyAlignment="1">
      <alignment vertical="top" wrapText="1"/>
    </xf>
    <xf numFmtId="168" fontId="2" fillId="2" borderId="1" xfId="0" applyNumberFormat="1" applyFont="1" applyFill="1" applyBorder="1" applyAlignment="1">
      <alignment horizontal="right" vertical="top" wrapText="1"/>
    </xf>
    <xf numFmtId="167" fontId="12" fillId="0" borderId="9" xfId="7" applyNumberFormat="1" applyFont="1" applyFill="1" applyBorder="1" applyProtection="1">
      <alignment horizontal="right" vertical="top" wrapText="1"/>
    </xf>
    <xf numFmtId="167" fontId="12" fillId="0" borderId="9" xfId="8" applyNumberFormat="1" applyFont="1" applyFill="1" applyBorder="1" applyProtection="1">
      <alignment horizontal="right" vertical="top" wrapText="1"/>
    </xf>
    <xf numFmtId="167" fontId="12" fillId="0" borderId="9" xfId="9" applyNumberFormat="1" applyFont="1" applyFill="1" applyBorder="1" applyProtection="1">
      <alignment horizontal="right" vertical="top" shrinkToFit="1"/>
    </xf>
    <xf numFmtId="168" fontId="14" fillId="0" borderId="1"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0" fontId="2" fillId="0" borderId="1" xfId="4"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vertical="top" wrapText="1"/>
    </xf>
    <xf numFmtId="0" fontId="2" fillId="0" borderId="1" xfId="4" applyNumberFormat="1" applyFont="1" applyFill="1" applyBorder="1" applyAlignment="1">
      <alignment vertical="top" wrapText="1"/>
    </xf>
    <xf numFmtId="0" fontId="11" fillId="0" borderId="1" xfId="4" applyNumberFormat="1" applyFont="1" applyFill="1" applyBorder="1" applyAlignment="1">
      <alignment vertical="top" wrapText="1"/>
    </xf>
    <xf numFmtId="0" fontId="2" fillId="0" borderId="0" xfId="1" applyFont="1" applyFill="1" applyAlignment="1">
      <alignment horizontal="right" vertical="center"/>
    </xf>
    <xf numFmtId="164" fontId="0" fillId="0" borderId="0" xfId="0" applyNumberFormat="1" applyFill="1" applyBorder="1" applyAlignment="1">
      <alignment horizontal="right" vertical="top" wrapText="1"/>
    </xf>
    <xf numFmtId="0"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top" wrapText="1"/>
    </xf>
    <xf numFmtId="0" fontId="0" fillId="2" borderId="1"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2" fillId="0" borderId="1" xfId="4" applyNumberFormat="1" applyFont="1" applyFill="1" applyBorder="1" applyAlignment="1">
      <alignment horizontal="center" vertical="top" wrapText="1"/>
    </xf>
    <xf numFmtId="0" fontId="11" fillId="0" borderId="1" xfId="4" applyNumberFormat="1" applyFont="1" applyFill="1" applyBorder="1" applyAlignment="1">
      <alignment horizontal="center" vertical="top" wrapText="1"/>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left" vertical="center" wrapText="1"/>
    </xf>
    <xf numFmtId="0" fontId="2" fillId="0" borderId="1" xfId="4" applyNumberFormat="1" applyFont="1" applyBorder="1" applyAlignment="1">
      <alignment vertical="center" wrapText="1"/>
    </xf>
    <xf numFmtId="0" fontId="12" fillId="0" borderId="3" xfId="2" quotePrefix="1" applyNumberFormat="1" applyFont="1" applyFill="1" applyBorder="1" applyAlignment="1" applyProtection="1">
      <alignment vertical="top" wrapText="1"/>
    </xf>
    <xf numFmtId="0" fontId="12" fillId="0" borderId="4" xfId="2" quotePrefix="1" applyNumberFormat="1" applyFont="1" applyFill="1" applyBorder="1" applyAlignment="1" applyProtection="1">
      <alignment vertical="top" wrapText="1"/>
    </xf>
    <xf numFmtId="167" fontId="12" fillId="0" borderId="9" xfId="7" applyNumberFormat="1" applyFont="1" applyFill="1" applyBorder="1" applyAlignment="1" applyProtection="1">
      <alignment vertical="top" wrapText="1"/>
    </xf>
    <xf numFmtId="167" fontId="12" fillId="0" borderId="8" xfId="7" applyNumberFormat="1" applyFont="1" applyFill="1" applyBorder="1" applyAlignment="1" applyProtection="1">
      <alignment vertical="top" wrapText="1"/>
    </xf>
    <xf numFmtId="167" fontId="12" fillId="0" borderId="9" xfId="7" applyNumberFormat="1" applyFont="1" applyFill="1" applyBorder="1" applyAlignment="1" applyProtection="1">
      <alignment horizontal="right" vertical="top" wrapText="1"/>
    </xf>
    <xf numFmtId="167" fontId="12" fillId="0" borderId="8" xfId="7" applyNumberFormat="1" applyFont="1" applyFill="1" applyBorder="1" applyAlignment="1" applyProtection="1">
      <alignment horizontal="right" vertical="top" wrapText="1"/>
    </xf>
    <xf numFmtId="167" fontId="12" fillId="0" borderId="12" xfId="7" applyNumberFormat="1" applyFont="1" applyFill="1" applyBorder="1" applyAlignment="1" applyProtection="1">
      <alignment vertical="top" wrapText="1"/>
    </xf>
    <xf numFmtId="167" fontId="12" fillId="0" borderId="13" xfId="7" applyNumberFormat="1" applyFont="1" applyFill="1" applyBorder="1" applyAlignment="1" applyProtection="1">
      <alignment vertical="top" wrapText="1"/>
    </xf>
    <xf numFmtId="49" fontId="12" fillId="0" borderId="3" xfId="3" applyNumberFormat="1" applyFont="1" applyFill="1" applyBorder="1" applyAlignment="1" applyProtection="1">
      <alignment horizontal="center" vertical="top" shrinkToFit="1"/>
    </xf>
    <xf numFmtId="49" fontId="12" fillId="0" borderId="4" xfId="3" applyNumberFormat="1" applyFont="1" applyFill="1" applyBorder="1" applyAlignment="1" applyProtection="1">
      <alignment horizontal="center" vertical="top" shrinkToFit="1"/>
    </xf>
    <xf numFmtId="0" fontId="2" fillId="0" borderId="3" xfId="4" applyNumberFormat="1" applyFont="1" applyFill="1" applyBorder="1" applyAlignment="1">
      <alignment horizontal="left" vertical="top" wrapText="1"/>
    </xf>
    <xf numFmtId="0" fontId="2" fillId="0" borderId="4" xfId="4" applyNumberFormat="1" applyFont="1" applyFill="1" applyBorder="1" applyAlignment="1">
      <alignment horizontal="left" vertical="top"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65" fontId="2" fillId="0" borderId="3" xfId="0" applyNumberFormat="1" applyFont="1" applyFill="1" applyBorder="1" applyAlignment="1">
      <alignment vertical="top" wrapText="1"/>
    </xf>
    <xf numFmtId="165" fontId="2" fillId="0" borderId="4" xfId="0" applyNumberFormat="1" applyFont="1" applyFill="1" applyBorder="1" applyAlignment="1">
      <alignment vertical="top" wrapText="1"/>
    </xf>
    <xf numFmtId="168" fontId="2" fillId="0" borderId="10" xfId="0" applyNumberFormat="1" applyFont="1" applyFill="1" applyBorder="1" applyAlignment="1">
      <alignment vertical="top" wrapText="1"/>
    </xf>
    <xf numFmtId="168" fontId="2" fillId="0" borderId="11" xfId="0" applyNumberFormat="1" applyFont="1" applyFill="1" applyBorder="1" applyAlignment="1">
      <alignment vertical="top" wrapText="1"/>
    </xf>
    <xf numFmtId="164" fontId="20" fillId="0" borderId="3" xfId="0" applyNumberFormat="1" applyFont="1" applyFill="1" applyBorder="1" applyAlignment="1">
      <alignment horizontal="center" vertical="center" wrapText="1"/>
    </xf>
    <xf numFmtId="164" fontId="20" fillId="0" borderId="7" xfId="0" applyNumberFormat="1" applyFont="1" applyFill="1" applyBorder="1" applyAlignment="1">
      <alignment horizontal="center" vertical="center" wrapText="1"/>
    </xf>
    <xf numFmtId="164" fontId="20" fillId="0" borderId="4" xfId="0" applyNumberFormat="1" applyFont="1" applyFill="1" applyBorder="1" applyAlignment="1">
      <alignment horizontal="center" vertical="center" wrapText="1"/>
    </xf>
    <xf numFmtId="0" fontId="6" fillId="2" borderId="0" xfId="0" applyNumberFormat="1" applyFont="1" applyFill="1" applyAlignment="1">
      <alignment horizontal="center" vertical="top" wrapText="1"/>
    </xf>
    <xf numFmtId="0" fontId="9" fillId="2" borderId="1"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 fillId="0" borderId="3" xfId="4" applyNumberFormat="1" applyFont="1" applyFill="1" applyBorder="1" applyAlignment="1">
      <alignment vertical="center" wrapText="1"/>
    </xf>
    <xf numFmtId="0" fontId="2" fillId="0" borderId="4" xfId="4" applyNumberFormat="1" applyFont="1" applyFill="1" applyBorder="1" applyAlignment="1">
      <alignment vertical="center" wrapText="1"/>
    </xf>
    <xf numFmtId="164" fontId="20" fillId="2" borderId="3" xfId="0" applyNumberFormat="1" applyFont="1" applyFill="1" applyBorder="1" applyAlignment="1">
      <alignment horizontal="center" vertical="center" wrapText="1"/>
    </xf>
    <xf numFmtId="164" fontId="20" fillId="2" borderId="7" xfId="0" applyNumberFormat="1" applyFont="1" applyFill="1" applyBorder="1" applyAlignment="1">
      <alignment horizontal="center" vertical="center" wrapText="1"/>
    </xf>
    <xf numFmtId="164" fontId="20" fillId="2" borderId="4"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64" fontId="18" fillId="2" borderId="3" xfId="0" applyNumberFormat="1" applyFont="1" applyFill="1" applyBorder="1" applyAlignment="1">
      <alignment horizontal="center" vertical="center" wrapText="1"/>
    </xf>
    <xf numFmtId="164" fontId="18" fillId="2" borderId="7" xfId="0" applyNumberFormat="1" applyFont="1" applyFill="1" applyBorder="1" applyAlignment="1">
      <alignment horizontal="center" vertical="center" wrapText="1"/>
    </xf>
    <xf numFmtId="164" fontId="18" fillId="2" borderId="4"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2" borderId="3" xfId="0" applyNumberFormat="1" applyFill="1" applyBorder="1" applyAlignment="1">
      <alignment horizontal="center" vertical="center" wrapText="1"/>
    </xf>
    <xf numFmtId="0" fontId="0" fillId="2" borderId="7" xfId="0" applyNumberFormat="1" applyFill="1" applyBorder="1" applyAlignment="1">
      <alignment horizontal="center" vertical="center" wrapText="1"/>
    </xf>
    <xf numFmtId="0" fontId="0" fillId="2" borderId="4" xfId="0" applyNumberFormat="1" applyFill="1" applyBorder="1" applyAlignment="1">
      <alignment horizontal="center" vertical="center" wrapText="1"/>
    </xf>
    <xf numFmtId="164" fontId="5" fillId="0" borderId="1" xfId="0" applyFont="1" applyFill="1" applyBorder="1" applyAlignment="1">
      <alignment horizontal="center" vertical="center" wrapText="1"/>
    </xf>
  </cellXfs>
  <cellStyles count="12">
    <cellStyle name="st47" xfId="8" xr:uid="{00000000-0005-0000-0000-000000000000}"/>
    <cellStyle name="xl25" xfId="2" xr:uid="{00000000-0005-0000-0000-000001000000}"/>
    <cellStyle name="xl28" xfId="5" xr:uid="{00000000-0005-0000-0000-000002000000}"/>
    <cellStyle name="xl39" xfId="6" xr:uid="{00000000-0005-0000-0000-000003000000}"/>
    <cellStyle name="xl45" xfId="3" xr:uid="{00000000-0005-0000-0000-000004000000}"/>
    <cellStyle name="xl47" xfId="7" xr:uid="{00000000-0005-0000-0000-000005000000}"/>
    <cellStyle name="xl48" xfId="10" xr:uid="{00000000-0005-0000-0000-000006000000}"/>
    <cellStyle name="xl56" xfId="9" xr:uid="{00000000-0005-0000-0000-000007000000}"/>
    <cellStyle name="xl57" xfId="11" xr:uid="{00000000-0005-0000-0000-000008000000}"/>
    <cellStyle name="Обычный" xfId="0" builtinId="0"/>
    <cellStyle name="Обычный 2" xfId="4" xr:uid="{00000000-0005-0000-0000-00000A000000}"/>
    <cellStyle name="Обычный_Приложения 8, 9, 10 (1)" xfId="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view="pageBreakPreview" zoomScale="90" zoomScaleNormal="100" zoomScaleSheetLayoutView="90" workbookViewId="0">
      <selection activeCell="I8" sqref="I8"/>
    </sheetView>
  </sheetViews>
  <sheetFormatPr defaultRowHeight="12.75" x14ac:dyDescent="0.2"/>
  <cols>
    <col min="1" max="1" width="57.5" style="1" customWidth="1"/>
    <col min="2" max="2" width="7.6640625" style="16" customWidth="1"/>
    <col min="3" max="3" width="17.6640625" style="1" customWidth="1"/>
    <col min="4" max="4" width="18.83203125" style="1" customWidth="1"/>
    <col min="5" max="5" width="16.83203125" style="1" customWidth="1"/>
    <col min="6" max="6" width="16.5" style="9" customWidth="1"/>
    <col min="7" max="7" width="18.1640625" style="9" customWidth="1"/>
    <col min="8" max="8" width="19.6640625" style="9" customWidth="1"/>
    <col min="9" max="9" width="60.83203125" style="9" customWidth="1"/>
    <col min="10" max="10" width="60.83203125" style="1" customWidth="1"/>
    <col min="11" max="11" width="81.83203125" style="1" customWidth="1"/>
    <col min="12" max="12" width="9.33203125" style="1"/>
    <col min="13" max="13" width="9.33203125" style="1" customWidth="1"/>
    <col min="14" max="16384" width="9.33203125" style="1"/>
  </cols>
  <sheetData>
    <row r="1" spans="1:10" ht="35.25" customHeight="1" x14ac:dyDescent="0.2">
      <c r="A1" s="114" t="s">
        <v>253</v>
      </c>
      <c r="B1" s="114"/>
      <c r="C1" s="114"/>
      <c r="D1" s="114"/>
      <c r="E1" s="114"/>
      <c r="F1" s="114"/>
      <c r="G1" s="114"/>
      <c r="H1" s="114"/>
      <c r="I1" s="114"/>
      <c r="J1" s="2"/>
    </row>
    <row r="2" spans="1:10" ht="16.5" x14ac:dyDescent="0.2">
      <c r="A2" s="3"/>
      <c r="B2" s="5"/>
      <c r="C2" s="3"/>
      <c r="D2" s="3"/>
      <c r="E2" s="3"/>
      <c r="F2" s="8"/>
      <c r="G2" s="8"/>
      <c r="H2" s="8"/>
      <c r="I2" s="8"/>
      <c r="J2" s="4"/>
    </row>
    <row r="3" spans="1:10" ht="16.5" x14ac:dyDescent="0.2">
      <c r="A3" s="5"/>
      <c r="B3" s="5"/>
      <c r="C3" s="5"/>
      <c r="D3" s="5"/>
      <c r="E3" s="5"/>
      <c r="F3" s="6"/>
      <c r="G3" s="6"/>
      <c r="H3" s="82"/>
      <c r="I3" s="82"/>
      <c r="J3" s="83" t="s">
        <v>17</v>
      </c>
    </row>
    <row r="4" spans="1:10" ht="12.75" customHeight="1" x14ac:dyDescent="0.2">
      <c r="A4" s="115" t="s">
        <v>0</v>
      </c>
      <c r="B4" s="116" t="s">
        <v>54</v>
      </c>
      <c r="C4" s="119" t="s">
        <v>184</v>
      </c>
      <c r="D4" s="120" t="s">
        <v>185</v>
      </c>
      <c r="E4" s="120" t="s">
        <v>53</v>
      </c>
      <c r="F4" s="119" t="s">
        <v>186</v>
      </c>
      <c r="G4" s="119" t="s">
        <v>143</v>
      </c>
      <c r="H4" s="119" t="s">
        <v>144</v>
      </c>
      <c r="I4" s="121" t="s">
        <v>145</v>
      </c>
      <c r="J4" s="111" t="s">
        <v>146</v>
      </c>
    </row>
    <row r="5" spans="1:10" ht="12.75" customHeight="1" x14ac:dyDescent="0.2">
      <c r="A5" s="115"/>
      <c r="B5" s="117"/>
      <c r="C5" s="119"/>
      <c r="D5" s="120"/>
      <c r="E5" s="120"/>
      <c r="F5" s="119"/>
      <c r="G5" s="119"/>
      <c r="H5" s="119"/>
      <c r="I5" s="121"/>
      <c r="J5" s="112"/>
    </row>
    <row r="6" spans="1:10" ht="96" customHeight="1" x14ac:dyDescent="0.2">
      <c r="A6" s="115"/>
      <c r="B6" s="118"/>
      <c r="C6" s="119"/>
      <c r="D6" s="120"/>
      <c r="E6" s="120"/>
      <c r="F6" s="119"/>
      <c r="G6" s="119"/>
      <c r="H6" s="119"/>
      <c r="I6" s="121"/>
      <c r="J6" s="113"/>
    </row>
    <row r="7" spans="1:10" ht="18" customHeight="1" x14ac:dyDescent="0.2">
      <c r="A7" s="45">
        <v>1</v>
      </c>
      <c r="B7" s="7">
        <v>2</v>
      </c>
      <c r="C7" s="46">
        <v>3</v>
      </c>
      <c r="D7" s="45">
        <v>4</v>
      </c>
      <c r="E7" s="45">
        <v>5</v>
      </c>
      <c r="F7" s="45">
        <v>6</v>
      </c>
      <c r="G7" s="45">
        <v>7</v>
      </c>
      <c r="H7" s="84">
        <v>8</v>
      </c>
      <c r="I7" s="84">
        <v>9</v>
      </c>
      <c r="J7" s="85">
        <v>10</v>
      </c>
    </row>
    <row r="8" spans="1:10" ht="90" x14ac:dyDescent="0.2">
      <c r="A8" s="17" t="s">
        <v>106</v>
      </c>
      <c r="B8" s="18" t="s">
        <v>1</v>
      </c>
      <c r="C8" s="48">
        <v>7683521.9000000004</v>
      </c>
      <c r="D8" s="48">
        <v>8918286.8000000007</v>
      </c>
      <c r="E8" s="48">
        <v>8918286.8066099994</v>
      </c>
      <c r="F8" s="48">
        <v>8909799.0535400007</v>
      </c>
      <c r="G8" s="56">
        <f>F8/C8*100</f>
        <v>115.95983156552205</v>
      </c>
      <c r="H8" s="21">
        <f>F8/E8*100</f>
        <v>99.904827538583902</v>
      </c>
      <c r="I8" s="28" t="s">
        <v>247</v>
      </c>
      <c r="J8" s="55" t="s">
        <v>72</v>
      </c>
    </row>
    <row r="9" spans="1:10" ht="107.25" customHeight="1" x14ac:dyDescent="0.2">
      <c r="A9" s="17" t="s">
        <v>56</v>
      </c>
      <c r="B9" s="18" t="s">
        <v>3</v>
      </c>
      <c r="C9" s="48">
        <v>1721903</v>
      </c>
      <c r="D9" s="48">
        <v>2117810.4</v>
      </c>
      <c r="E9" s="48">
        <v>2117810.4051999999</v>
      </c>
      <c r="F9" s="48">
        <v>2115575.5070799999</v>
      </c>
      <c r="G9" s="56">
        <f t="shared" ref="G9:G41" si="0">F9/C9*100</f>
        <v>122.86264133810091</v>
      </c>
      <c r="H9" s="21">
        <v>99.9</v>
      </c>
      <c r="I9" s="39" t="s">
        <v>243</v>
      </c>
      <c r="J9" s="55" t="s">
        <v>72</v>
      </c>
    </row>
    <row r="10" spans="1:10" ht="203.25" customHeight="1" x14ac:dyDescent="0.2">
      <c r="A10" s="17" t="s">
        <v>20</v>
      </c>
      <c r="B10" s="18" t="s">
        <v>4</v>
      </c>
      <c r="C10" s="48">
        <v>1503764.6</v>
      </c>
      <c r="D10" s="48">
        <v>3366554.2</v>
      </c>
      <c r="E10" s="48">
        <v>3378215.8769</v>
      </c>
      <c r="F10" s="48">
        <v>3376800.9933699998</v>
      </c>
      <c r="G10" s="56" t="s">
        <v>221</v>
      </c>
      <c r="H10" s="21">
        <v>99.9</v>
      </c>
      <c r="I10" s="63" t="s">
        <v>245</v>
      </c>
      <c r="J10" s="55" t="s">
        <v>72</v>
      </c>
    </row>
    <row r="11" spans="1:10" ht="45" x14ac:dyDescent="0.2">
      <c r="A11" s="17" t="s">
        <v>57</v>
      </c>
      <c r="B11" s="18" t="s">
        <v>5</v>
      </c>
      <c r="C11" s="48">
        <v>782248.5</v>
      </c>
      <c r="D11" s="48">
        <v>922482.8</v>
      </c>
      <c r="E11" s="48">
        <v>918167.93744000001</v>
      </c>
      <c r="F11" s="48">
        <v>917179.79489000002</v>
      </c>
      <c r="G11" s="56">
        <v>117.3</v>
      </c>
      <c r="H11" s="21">
        <f t="shared" ref="H11:H41" si="1">F11/E11*100</f>
        <v>99.892378887379238</v>
      </c>
      <c r="I11" s="39" t="s">
        <v>197</v>
      </c>
      <c r="J11" s="55" t="s">
        <v>72</v>
      </c>
    </row>
    <row r="12" spans="1:10" ht="75" x14ac:dyDescent="0.2">
      <c r="A12" s="17" t="s">
        <v>71</v>
      </c>
      <c r="B12" s="18" t="s">
        <v>6</v>
      </c>
      <c r="C12" s="48">
        <v>2448954.2999999998</v>
      </c>
      <c r="D12" s="48">
        <v>2344581.5</v>
      </c>
      <c r="E12" s="48">
        <v>2329052.52318</v>
      </c>
      <c r="F12" s="48">
        <v>2320580.8336800002</v>
      </c>
      <c r="G12" s="56">
        <f t="shared" si="0"/>
        <v>94.758029322147834</v>
      </c>
      <c r="H12" s="21">
        <v>99.6</v>
      </c>
      <c r="I12" s="39" t="s">
        <v>228</v>
      </c>
      <c r="J12" s="55" t="s">
        <v>72</v>
      </c>
    </row>
    <row r="13" spans="1:10" ht="111.75" customHeight="1" x14ac:dyDescent="0.2">
      <c r="A13" s="17" t="s">
        <v>21</v>
      </c>
      <c r="B13" s="18" t="s">
        <v>7</v>
      </c>
      <c r="C13" s="48">
        <v>146514.5</v>
      </c>
      <c r="D13" s="48">
        <v>213026.2</v>
      </c>
      <c r="E13" s="48">
        <v>213026.25644</v>
      </c>
      <c r="F13" s="48">
        <v>212422.33504999999</v>
      </c>
      <c r="G13" s="56">
        <f t="shared" si="0"/>
        <v>144.98383098601161</v>
      </c>
      <c r="H13" s="21">
        <f t="shared" si="1"/>
        <v>99.716503777472099</v>
      </c>
      <c r="I13" s="39" t="s">
        <v>244</v>
      </c>
      <c r="J13" s="55" t="s">
        <v>72</v>
      </c>
    </row>
    <row r="14" spans="1:10" ht="90" x14ac:dyDescent="0.2">
      <c r="A14" s="17" t="s">
        <v>22</v>
      </c>
      <c r="B14" s="18" t="s">
        <v>8</v>
      </c>
      <c r="C14" s="48">
        <v>721916.9</v>
      </c>
      <c r="D14" s="48">
        <v>911985.8</v>
      </c>
      <c r="E14" s="48">
        <v>910385.75300000003</v>
      </c>
      <c r="F14" s="48">
        <v>910287.44524000003</v>
      </c>
      <c r="G14" s="56">
        <f t="shared" si="0"/>
        <v>126.09310645588157</v>
      </c>
      <c r="H14" s="21">
        <f t="shared" si="1"/>
        <v>99.989201526970731</v>
      </c>
      <c r="I14" s="39" t="s">
        <v>229</v>
      </c>
      <c r="J14" s="55" t="s">
        <v>72</v>
      </c>
    </row>
    <row r="15" spans="1:10" ht="231" customHeight="1" x14ac:dyDescent="0.2">
      <c r="A15" s="17" t="s">
        <v>23</v>
      </c>
      <c r="B15" s="18" t="s">
        <v>13</v>
      </c>
      <c r="C15" s="48">
        <v>823017.4</v>
      </c>
      <c r="D15" s="48">
        <v>913008.6</v>
      </c>
      <c r="E15" s="48">
        <v>907781.60582000006</v>
      </c>
      <c r="F15" s="48">
        <v>813324.80507999996</v>
      </c>
      <c r="G15" s="56">
        <f t="shared" si="0"/>
        <v>98.822309841808931</v>
      </c>
      <c r="H15" s="21">
        <f t="shared" si="1"/>
        <v>89.594765950927453</v>
      </c>
      <c r="I15" s="55" t="s">
        <v>72</v>
      </c>
      <c r="J15" s="39" t="s">
        <v>230</v>
      </c>
    </row>
    <row r="16" spans="1:10" ht="30" x14ac:dyDescent="0.2">
      <c r="A16" s="17" t="s">
        <v>58</v>
      </c>
      <c r="B16" s="18" t="s">
        <v>12</v>
      </c>
      <c r="C16" s="48">
        <v>2400512.5</v>
      </c>
      <c r="D16" s="48">
        <v>2421875.7000000002</v>
      </c>
      <c r="E16" s="48">
        <v>2490099.6409999998</v>
      </c>
      <c r="F16" s="48">
        <v>2487690.1460099998</v>
      </c>
      <c r="G16" s="56">
        <f t="shared" si="0"/>
        <v>103.63162641352628</v>
      </c>
      <c r="H16" s="21">
        <f t="shared" si="1"/>
        <v>99.903237005044815</v>
      </c>
      <c r="I16" s="55" t="s">
        <v>72</v>
      </c>
      <c r="J16" s="55" t="s">
        <v>72</v>
      </c>
    </row>
    <row r="17" spans="1:10" ht="45" x14ac:dyDescent="0.2">
      <c r="A17" s="17" t="s">
        <v>59</v>
      </c>
      <c r="B17" s="18" t="s">
        <v>11</v>
      </c>
      <c r="C17" s="48">
        <v>287067.90000000002</v>
      </c>
      <c r="D17" s="48">
        <v>273242.7</v>
      </c>
      <c r="E17" s="48">
        <v>278217.10324000003</v>
      </c>
      <c r="F17" s="48">
        <v>276977.17541000003</v>
      </c>
      <c r="G17" s="56">
        <f t="shared" si="0"/>
        <v>96.484899708396526</v>
      </c>
      <c r="H17" s="21">
        <f t="shared" si="1"/>
        <v>99.554330838916684</v>
      </c>
      <c r="I17" s="55" t="s">
        <v>72</v>
      </c>
      <c r="J17" s="55" t="s">
        <v>72</v>
      </c>
    </row>
    <row r="18" spans="1:10" ht="45" x14ac:dyDescent="0.2">
      <c r="A18" s="17" t="s">
        <v>60</v>
      </c>
      <c r="B18" s="18" t="s">
        <v>9</v>
      </c>
      <c r="C18" s="48">
        <v>37636.9</v>
      </c>
      <c r="D18" s="48">
        <v>40387.300000000003</v>
      </c>
      <c r="E18" s="48">
        <v>40307.640350000001</v>
      </c>
      <c r="F18" s="48">
        <v>39767.859080000002</v>
      </c>
      <c r="G18" s="56">
        <f t="shared" si="0"/>
        <v>105.66188788130798</v>
      </c>
      <c r="H18" s="21">
        <f t="shared" si="1"/>
        <v>98.660846268069875</v>
      </c>
      <c r="I18" s="63" t="s">
        <v>248</v>
      </c>
      <c r="J18" s="55" t="s">
        <v>72</v>
      </c>
    </row>
    <row r="19" spans="1:10" ht="150.75" customHeight="1" x14ac:dyDescent="0.2">
      <c r="A19" s="17" t="s">
        <v>24</v>
      </c>
      <c r="B19" s="18" t="s">
        <v>14</v>
      </c>
      <c r="C19" s="48">
        <v>298482</v>
      </c>
      <c r="D19" s="48">
        <v>346599.9</v>
      </c>
      <c r="E19" s="48">
        <v>346599.89354000002</v>
      </c>
      <c r="F19" s="48">
        <v>319483.13331</v>
      </c>
      <c r="G19" s="56">
        <f t="shared" si="0"/>
        <v>107.03597982792931</v>
      </c>
      <c r="H19" s="21">
        <f t="shared" si="1"/>
        <v>92.176350675401878</v>
      </c>
      <c r="I19" s="43" t="s">
        <v>231</v>
      </c>
      <c r="J19" s="63" t="s">
        <v>232</v>
      </c>
    </row>
    <row r="20" spans="1:10" ht="151.5" customHeight="1" x14ac:dyDescent="0.2">
      <c r="A20" s="17" t="s">
        <v>25</v>
      </c>
      <c r="B20" s="18" t="s">
        <v>10</v>
      </c>
      <c r="C20" s="48">
        <v>1188973.8999999999</v>
      </c>
      <c r="D20" s="48">
        <v>1823662</v>
      </c>
      <c r="E20" s="48">
        <v>1823661.80467</v>
      </c>
      <c r="F20" s="48">
        <v>1814742.3933600001</v>
      </c>
      <c r="G20" s="56">
        <f t="shared" si="0"/>
        <v>152.63096972608062</v>
      </c>
      <c r="H20" s="21">
        <f t="shared" si="1"/>
        <v>99.510906502117919</v>
      </c>
      <c r="I20" s="39" t="s">
        <v>233</v>
      </c>
      <c r="J20" s="55" t="s">
        <v>72</v>
      </c>
    </row>
    <row r="21" spans="1:10" ht="223.5" customHeight="1" x14ac:dyDescent="0.2">
      <c r="A21" s="93" t="s">
        <v>225</v>
      </c>
      <c r="B21" s="101" t="s">
        <v>15</v>
      </c>
      <c r="C21" s="99">
        <v>25709562.300000001</v>
      </c>
      <c r="D21" s="97">
        <v>30037167.199999999</v>
      </c>
      <c r="E21" s="95">
        <v>30020432.015069999</v>
      </c>
      <c r="F21" s="95">
        <v>29505024.786249999</v>
      </c>
      <c r="G21" s="109">
        <f t="shared" si="0"/>
        <v>114.76284365311811</v>
      </c>
      <c r="H21" s="107">
        <f t="shared" si="1"/>
        <v>98.283145197373344</v>
      </c>
      <c r="I21" s="103" t="s">
        <v>234</v>
      </c>
      <c r="J21" s="105" t="s">
        <v>72</v>
      </c>
    </row>
    <row r="22" spans="1:10" ht="276" customHeight="1" x14ac:dyDescent="0.2">
      <c r="A22" s="94"/>
      <c r="B22" s="102"/>
      <c r="C22" s="100"/>
      <c r="D22" s="98"/>
      <c r="E22" s="96"/>
      <c r="F22" s="96"/>
      <c r="G22" s="110"/>
      <c r="H22" s="108"/>
      <c r="I22" s="104"/>
      <c r="J22" s="106"/>
    </row>
    <row r="23" spans="1:10" ht="183" customHeight="1" x14ac:dyDescent="0.2">
      <c r="A23" s="17" t="s">
        <v>107</v>
      </c>
      <c r="B23" s="18" t="s">
        <v>33</v>
      </c>
      <c r="C23" s="48">
        <v>1648740.2</v>
      </c>
      <c r="D23" s="48">
        <v>2242403.2000000002</v>
      </c>
      <c r="E23" s="48">
        <v>2238560.62622</v>
      </c>
      <c r="F23" s="48">
        <v>2180287.4939999999</v>
      </c>
      <c r="G23" s="56">
        <f t="shared" si="0"/>
        <v>132.23960294047541</v>
      </c>
      <c r="H23" s="21">
        <f t="shared" si="1"/>
        <v>97.396848156022514</v>
      </c>
      <c r="I23" s="91" t="s">
        <v>235</v>
      </c>
      <c r="J23" s="55" t="s">
        <v>72</v>
      </c>
    </row>
    <row r="24" spans="1:10" ht="369" customHeight="1" x14ac:dyDescent="0.2">
      <c r="A24" s="17" t="s">
        <v>27</v>
      </c>
      <c r="B24" s="18" t="s">
        <v>34</v>
      </c>
      <c r="C24" s="48">
        <v>15524660.9</v>
      </c>
      <c r="D24" s="48">
        <v>16719333.1</v>
      </c>
      <c r="E24" s="48">
        <v>16752095.548690001</v>
      </c>
      <c r="F24" s="48">
        <v>16745835.21417</v>
      </c>
      <c r="G24" s="56">
        <f t="shared" si="0"/>
        <v>107.86602890740112</v>
      </c>
      <c r="H24" s="21">
        <f t="shared" si="1"/>
        <v>99.962629543857332</v>
      </c>
      <c r="I24" s="90" t="s">
        <v>226</v>
      </c>
      <c r="J24" s="55" t="s">
        <v>72</v>
      </c>
    </row>
    <row r="25" spans="1:10" ht="305.25" customHeight="1" x14ac:dyDescent="0.2">
      <c r="A25" s="17" t="s">
        <v>61</v>
      </c>
      <c r="B25" s="18" t="s">
        <v>35</v>
      </c>
      <c r="C25" s="48">
        <v>19301616.300000001</v>
      </c>
      <c r="D25" s="48">
        <v>18060486.399999999</v>
      </c>
      <c r="E25" s="48">
        <v>18058450.28703</v>
      </c>
      <c r="F25" s="48">
        <v>17980944.753529999</v>
      </c>
      <c r="G25" s="56">
        <f t="shared" si="0"/>
        <v>93.157715261027121</v>
      </c>
      <c r="H25" s="21">
        <f t="shared" si="1"/>
        <v>99.570807393391519</v>
      </c>
      <c r="I25" s="90" t="s">
        <v>227</v>
      </c>
      <c r="J25" s="55" t="s">
        <v>72</v>
      </c>
    </row>
    <row r="26" spans="1:10" ht="303" customHeight="1" x14ac:dyDescent="0.2">
      <c r="A26" s="17" t="s">
        <v>28</v>
      </c>
      <c r="B26" s="18" t="s">
        <v>36</v>
      </c>
      <c r="C26" s="48">
        <v>911094.6</v>
      </c>
      <c r="D26" s="48">
        <v>1468898.2</v>
      </c>
      <c r="E26" s="48">
        <v>1471298.17759</v>
      </c>
      <c r="F26" s="48">
        <v>1469950.01135</v>
      </c>
      <c r="G26" s="56">
        <f t="shared" si="0"/>
        <v>161.33890063117485</v>
      </c>
      <c r="H26" s="21">
        <f t="shared" si="1"/>
        <v>99.908368931564354</v>
      </c>
      <c r="I26" s="90" t="s">
        <v>236</v>
      </c>
      <c r="J26" s="55" t="s">
        <v>72</v>
      </c>
    </row>
    <row r="27" spans="1:10" ht="45" x14ac:dyDescent="0.2">
      <c r="A27" s="17" t="s">
        <v>29</v>
      </c>
      <c r="B27" s="18" t="s">
        <v>37</v>
      </c>
      <c r="C27" s="48">
        <v>15340</v>
      </c>
      <c r="D27" s="48">
        <v>13704.6</v>
      </c>
      <c r="E27" s="48">
        <v>14618.65</v>
      </c>
      <c r="F27" s="48">
        <v>14617.589529999999</v>
      </c>
      <c r="G27" s="56">
        <f t="shared" si="0"/>
        <v>95.290674902216423</v>
      </c>
      <c r="H27" s="21">
        <v>99.9</v>
      </c>
      <c r="I27" s="55" t="s">
        <v>72</v>
      </c>
      <c r="J27" s="55" t="s">
        <v>72</v>
      </c>
    </row>
    <row r="28" spans="1:10" ht="45" x14ac:dyDescent="0.2">
      <c r="A28" s="17" t="s">
        <v>108</v>
      </c>
      <c r="B28" s="18" t="s">
        <v>39</v>
      </c>
      <c r="C28" s="48">
        <v>99188.6</v>
      </c>
      <c r="D28" s="48">
        <v>115943.5</v>
      </c>
      <c r="E28" s="48">
        <v>115943.53827</v>
      </c>
      <c r="F28" s="48">
        <v>113728.29466</v>
      </c>
      <c r="G28" s="56">
        <f t="shared" si="0"/>
        <v>114.65863482295345</v>
      </c>
      <c r="H28" s="21">
        <f t="shared" si="1"/>
        <v>98.089377258056999</v>
      </c>
      <c r="I28" s="28" t="s">
        <v>197</v>
      </c>
      <c r="J28" s="55" t="s">
        <v>72</v>
      </c>
    </row>
    <row r="29" spans="1:10" ht="45" x14ac:dyDescent="0.2">
      <c r="A29" s="17" t="s">
        <v>65</v>
      </c>
      <c r="B29" s="18" t="s">
        <v>40</v>
      </c>
      <c r="C29" s="48">
        <v>2024.5</v>
      </c>
      <c r="D29" s="48">
        <v>2024.5</v>
      </c>
      <c r="E29" s="48">
        <v>2024.5</v>
      </c>
      <c r="F29" s="48">
        <v>2017.4274</v>
      </c>
      <c r="G29" s="56">
        <f t="shared" si="0"/>
        <v>99.65064954309706</v>
      </c>
      <c r="H29" s="21">
        <f t="shared" si="1"/>
        <v>99.65064954309706</v>
      </c>
      <c r="I29" s="55" t="s">
        <v>72</v>
      </c>
      <c r="J29" s="55" t="s">
        <v>72</v>
      </c>
    </row>
    <row r="30" spans="1:10" ht="30" x14ac:dyDescent="0.2">
      <c r="A30" s="17" t="s">
        <v>66</v>
      </c>
      <c r="B30" s="18" t="s">
        <v>41</v>
      </c>
      <c r="C30" s="48">
        <v>30355.5</v>
      </c>
      <c r="D30" s="48">
        <v>30355.5</v>
      </c>
      <c r="E30" s="48">
        <v>30355.49</v>
      </c>
      <c r="F30" s="48">
        <v>30355.49</v>
      </c>
      <c r="G30" s="56">
        <f t="shared" si="0"/>
        <v>99.999967057040735</v>
      </c>
      <c r="H30" s="21">
        <f t="shared" si="1"/>
        <v>100</v>
      </c>
      <c r="I30" s="55" t="s">
        <v>72</v>
      </c>
      <c r="J30" s="55" t="s">
        <v>72</v>
      </c>
    </row>
    <row r="31" spans="1:10" ht="45" x14ac:dyDescent="0.2">
      <c r="A31" s="17" t="s">
        <v>30</v>
      </c>
      <c r="B31" s="18" t="s">
        <v>43</v>
      </c>
      <c r="C31" s="48">
        <v>1959807.6</v>
      </c>
      <c r="D31" s="48">
        <v>1972502</v>
      </c>
      <c r="E31" s="48">
        <v>1972502.0154500001</v>
      </c>
      <c r="F31" s="48">
        <v>1972502.0154500001</v>
      </c>
      <c r="G31" s="56">
        <f t="shared" si="0"/>
        <v>100.64773784171466</v>
      </c>
      <c r="H31" s="21">
        <v>100</v>
      </c>
      <c r="I31" s="89" t="s">
        <v>72</v>
      </c>
      <c r="J31" s="55" t="s">
        <v>72</v>
      </c>
    </row>
    <row r="32" spans="1:10" ht="92.25" customHeight="1" x14ac:dyDescent="0.2">
      <c r="A32" s="17" t="s">
        <v>31</v>
      </c>
      <c r="B32" s="18" t="s">
        <v>44</v>
      </c>
      <c r="C32" s="48">
        <v>2964461.4</v>
      </c>
      <c r="D32" s="48">
        <v>5173508.4000000004</v>
      </c>
      <c r="E32" s="48">
        <v>5365656.23233</v>
      </c>
      <c r="F32" s="48">
        <v>5297928.4721100004</v>
      </c>
      <c r="G32" s="56">
        <f t="shared" si="0"/>
        <v>178.71470588586516</v>
      </c>
      <c r="H32" s="21">
        <f t="shared" si="1"/>
        <v>98.737754390377901</v>
      </c>
      <c r="I32" s="39" t="s">
        <v>237</v>
      </c>
      <c r="J32" s="55" t="s">
        <v>72</v>
      </c>
    </row>
    <row r="33" spans="1:10" ht="198" customHeight="1" x14ac:dyDescent="0.2">
      <c r="A33" s="17" t="s">
        <v>49</v>
      </c>
      <c r="B33" s="18" t="s">
        <v>45</v>
      </c>
      <c r="C33" s="48">
        <v>345579.4</v>
      </c>
      <c r="D33" s="48">
        <v>2305103.4</v>
      </c>
      <c r="E33" s="48">
        <v>2316588.0515399999</v>
      </c>
      <c r="F33" s="48">
        <v>2249623.1562999999</v>
      </c>
      <c r="G33" s="56" t="s">
        <v>222</v>
      </c>
      <c r="H33" s="21">
        <f t="shared" si="1"/>
        <v>97.109330888783447</v>
      </c>
      <c r="I33" s="43" t="s">
        <v>238</v>
      </c>
      <c r="J33" s="88" t="s">
        <v>72</v>
      </c>
    </row>
    <row r="34" spans="1:10" ht="180" x14ac:dyDescent="0.2">
      <c r="A34" s="17" t="s">
        <v>110</v>
      </c>
      <c r="B34" s="18" t="s">
        <v>51</v>
      </c>
      <c r="C34" s="48">
        <v>451188.5</v>
      </c>
      <c r="D34" s="48">
        <v>1729015.8</v>
      </c>
      <c r="E34" s="48">
        <v>1729015.8377799999</v>
      </c>
      <c r="F34" s="48">
        <v>1729015.39271</v>
      </c>
      <c r="G34" s="56" t="s">
        <v>223</v>
      </c>
      <c r="H34" s="21">
        <v>99.9</v>
      </c>
      <c r="I34" s="40" t="s">
        <v>239</v>
      </c>
      <c r="J34" s="55" t="s">
        <v>72</v>
      </c>
    </row>
    <row r="35" spans="1:10" ht="46.5" customHeight="1" x14ac:dyDescent="0.2">
      <c r="A35" s="17" t="s">
        <v>73</v>
      </c>
      <c r="B35" s="18" t="s">
        <v>74</v>
      </c>
      <c r="C35" s="48">
        <v>14930.7</v>
      </c>
      <c r="D35" s="48">
        <v>16226.3</v>
      </c>
      <c r="E35" s="48">
        <v>15965.884459999999</v>
      </c>
      <c r="F35" s="48">
        <v>15727.820229999999</v>
      </c>
      <c r="G35" s="56">
        <f t="shared" si="0"/>
        <v>105.338800123236</v>
      </c>
      <c r="H35" s="21">
        <f t="shared" si="1"/>
        <v>98.508919248436044</v>
      </c>
      <c r="I35" s="39" t="s">
        <v>197</v>
      </c>
      <c r="J35" s="55" t="s">
        <v>72</v>
      </c>
    </row>
    <row r="36" spans="1:10" ht="150" x14ac:dyDescent="0.2">
      <c r="A36" s="17" t="s">
        <v>111</v>
      </c>
      <c r="B36" s="18" t="s">
        <v>112</v>
      </c>
      <c r="C36" s="48">
        <v>427657.3</v>
      </c>
      <c r="D36" s="48">
        <v>563135.80000000005</v>
      </c>
      <c r="E36" s="48">
        <v>548238.21305000002</v>
      </c>
      <c r="F36" s="48">
        <v>451131.37579000002</v>
      </c>
      <c r="G36" s="56">
        <f t="shared" si="0"/>
        <v>105.4889921883714</v>
      </c>
      <c r="H36" s="21">
        <f t="shared" si="1"/>
        <v>82.287473775356162</v>
      </c>
      <c r="I36" s="36" t="s">
        <v>251</v>
      </c>
      <c r="J36" s="36" t="s">
        <v>252</v>
      </c>
    </row>
    <row r="37" spans="1:10" ht="227.25" customHeight="1" x14ac:dyDescent="0.2">
      <c r="A37" s="20" t="s">
        <v>147</v>
      </c>
      <c r="B37" s="18" t="s">
        <v>148</v>
      </c>
      <c r="C37" s="48">
        <v>9734806.4000000004</v>
      </c>
      <c r="D37" s="48">
        <v>14617387.5</v>
      </c>
      <c r="E37" s="48">
        <v>14617387.61124</v>
      </c>
      <c r="F37" s="48">
        <v>13853398.35953</v>
      </c>
      <c r="G37" s="56">
        <f t="shared" si="0"/>
        <v>142.30789797247533</v>
      </c>
      <c r="H37" s="21">
        <f t="shared" si="1"/>
        <v>94.773421407238786</v>
      </c>
      <c r="I37" s="90" t="s">
        <v>240</v>
      </c>
      <c r="J37" s="91" t="s">
        <v>241</v>
      </c>
    </row>
    <row r="38" spans="1:10" ht="60" x14ac:dyDescent="0.2">
      <c r="A38" s="20" t="s">
        <v>190</v>
      </c>
      <c r="B38" s="18" t="s">
        <v>187</v>
      </c>
      <c r="C38" s="48">
        <v>99852.800000000003</v>
      </c>
      <c r="D38" s="48">
        <v>110547.8</v>
      </c>
      <c r="E38" s="48">
        <v>110547.83736999999</v>
      </c>
      <c r="F38" s="48">
        <v>109920.23737</v>
      </c>
      <c r="G38" s="56">
        <f t="shared" si="0"/>
        <v>110.08227848392833</v>
      </c>
      <c r="H38" s="21">
        <f t="shared" si="1"/>
        <v>99.432281974092859</v>
      </c>
      <c r="I38" s="36" t="s">
        <v>197</v>
      </c>
      <c r="J38" s="55" t="s">
        <v>72</v>
      </c>
    </row>
    <row r="39" spans="1:10" ht="60" x14ac:dyDescent="0.2">
      <c r="A39" s="20" t="s">
        <v>191</v>
      </c>
      <c r="B39" s="18" t="s">
        <v>188</v>
      </c>
      <c r="C39" s="48">
        <v>2902730</v>
      </c>
      <c r="D39" s="48">
        <v>3057148.8</v>
      </c>
      <c r="E39" s="48">
        <v>3057148.83</v>
      </c>
      <c r="F39" s="48">
        <v>3051072.83</v>
      </c>
      <c r="G39" s="56">
        <f t="shared" si="0"/>
        <v>105.11045911951852</v>
      </c>
      <c r="H39" s="21">
        <f t="shared" si="1"/>
        <v>99.801252724748764</v>
      </c>
      <c r="I39" s="91" t="s">
        <v>242</v>
      </c>
      <c r="J39" s="55" t="s">
        <v>72</v>
      </c>
    </row>
    <row r="40" spans="1:10" ht="90" x14ac:dyDescent="0.2">
      <c r="A40" s="20" t="s">
        <v>192</v>
      </c>
      <c r="B40" s="18" t="s">
        <v>189</v>
      </c>
      <c r="C40" s="48">
        <v>19015.400000000001</v>
      </c>
      <c r="D40" s="48">
        <v>142117.4</v>
      </c>
      <c r="E40" s="48">
        <v>142117.44080000001</v>
      </c>
      <c r="F40" s="48">
        <v>142117.44080000001</v>
      </c>
      <c r="G40" s="56" t="s">
        <v>224</v>
      </c>
      <c r="H40" s="21">
        <f t="shared" si="1"/>
        <v>100</v>
      </c>
      <c r="I40" s="39" t="s">
        <v>246</v>
      </c>
      <c r="J40" s="55" t="s">
        <v>72</v>
      </c>
    </row>
    <row r="41" spans="1:10" ht="45" x14ac:dyDescent="0.2">
      <c r="A41" s="17" t="s">
        <v>32</v>
      </c>
      <c r="B41" s="18" t="s">
        <v>46</v>
      </c>
      <c r="C41" s="48">
        <v>9220436.5</v>
      </c>
      <c r="D41" s="48">
        <v>8045846.2000000002</v>
      </c>
      <c r="E41" s="48">
        <v>8086936.2004300002</v>
      </c>
      <c r="F41" s="48">
        <v>7327792.4856899995</v>
      </c>
      <c r="G41" s="56">
        <f t="shared" si="0"/>
        <v>79.473379440224974</v>
      </c>
      <c r="H41" s="21">
        <f t="shared" si="1"/>
        <v>90.612715422440999</v>
      </c>
      <c r="I41" s="92" t="s">
        <v>250</v>
      </c>
      <c r="J41" s="36" t="s">
        <v>249</v>
      </c>
    </row>
    <row r="42" spans="1:10" ht="15" x14ac:dyDescent="0.2">
      <c r="A42" s="53" t="s">
        <v>16</v>
      </c>
      <c r="B42" s="54" t="s">
        <v>2</v>
      </c>
      <c r="C42" s="49">
        <f>SUM(C8:C41)</f>
        <v>111427563.2</v>
      </c>
      <c r="D42" s="50">
        <f>SUM(D8:D41)</f>
        <v>131036359.50000001</v>
      </c>
      <c r="E42" s="50">
        <f>SUM(E8:E41)</f>
        <v>131337496.23470998</v>
      </c>
      <c r="F42" s="50">
        <f>SUM(F8:F41)</f>
        <v>128757622.12197</v>
      </c>
      <c r="G42" s="57">
        <f t="shared" ref="G42" si="2">F42/C42*100</f>
        <v>115.55275770579716</v>
      </c>
      <c r="H42" s="50">
        <f>F42/E42*100</f>
        <v>98.035691111295776</v>
      </c>
      <c r="I42" s="55" t="s">
        <v>72</v>
      </c>
      <c r="J42" s="55" t="s">
        <v>72</v>
      </c>
    </row>
  </sheetData>
  <mergeCells count="21">
    <mergeCell ref="A1:I1"/>
    <mergeCell ref="A4:A6"/>
    <mergeCell ref="B4:B6"/>
    <mergeCell ref="C4:C6"/>
    <mergeCell ref="D4:D6"/>
    <mergeCell ref="E4:E6"/>
    <mergeCell ref="F4:F6"/>
    <mergeCell ref="G4:G6"/>
    <mergeCell ref="H4:H6"/>
    <mergeCell ref="I4:I6"/>
    <mergeCell ref="I21:I22"/>
    <mergeCell ref="J21:J22"/>
    <mergeCell ref="H21:H22"/>
    <mergeCell ref="G21:G22"/>
    <mergeCell ref="J4:J6"/>
    <mergeCell ref="A21:A22"/>
    <mergeCell ref="F21:F22"/>
    <mergeCell ref="E21:E22"/>
    <mergeCell ref="D21:D22"/>
    <mergeCell ref="C21:C22"/>
    <mergeCell ref="B21:B22"/>
  </mergeCells>
  <pageMargins left="0.70866141732283472" right="0.70866141732283472" top="0.74803149606299213" bottom="0.74803149606299213" header="0.31496062992125984" footer="0.31496062992125984"/>
  <pageSetup paperSize="9" scale="41" fitToHeight="5" orientation="landscape" useFirstPageNumber="1" r:id="rId1"/>
  <headerFooter differentFirst="1">
    <oddHeader xml:space="preserve">&amp;C&amp;P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9"/>
  <sheetViews>
    <sheetView view="pageBreakPreview" topLeftCell="A13" zoomScale="90" zoomScaleNormal="100" zoomScaleSheetLayoutView="90" workbookViewId="0">
      <selection activeCell="C17" sqref="C17"/>
    </sheetView>
  </sheetViews>
  <sheetFormatPr defaultRowHeight="12.75" x14ac:dyDescent="0.2"/>
  <cols>
    <col min="1" max="1" width="60.83203125" style="1" customWidth="1"/>
    <col min="2" max="2" width="7.6640625" style="16" customWidth="1"/>
    <col min="3" max="3" width="21.83203125" style="1" customWidth="1"/>
    <col min="4" max="4" width="22" style="1" bestFit="1" customWidth="1"/>
    <col min="5" max="5" width="20" style="1" bestFit="1" customWidth="1"/>
    <col min="6" max="6" width="20" style="9" bestFit="1" customWidth="1"/>
    <col min="7" max="7" width="18.1640625" style="9" customWidth="1"/>
    <col min="8" max="8" width="19.6640625" style="9" customWidth="1"/>
    <col min="9" max="9" width="60.83203125" style="9" customWidth="1"/>
    <col min="10" max="10" width="60.83203125" style="1" customWidth="1"/>
    <col min="11" max="11" width="81.83203125" style="1" customWidth="1"/>
    <col min="12" max="12" width="9.33203125" style="1"/>
    <col min="13" max="13" width="9.33203125" style="1" customWidth="1"/>
    <col min="14" max="16384" width="9.33203125" style="1"/>
  </cols>
  <sheetData>
    <row r="1" spans="1:10" ht="35.25" customHeight="1" x14ac:dyDescent="0.2">
      <c r="A1" s="114" t="s">
        <v>193</v>
      </c>
      <c r="B1" s="114"/>
      <c r="C1" s="114"/>
      <c r="D1" s="114"/>
      <c r="E1" s="114"/>
      <c r="F1" s="114"/>
      <c r="G1" s="114"/>
      <c r="H1" s="114"/>
      <c r="I1" s="114"/>
      <c r="J1" s="2"/>
    </row>
    <row r="2" spans="1:10" ht="16.5" x14ac:dyDescent="0.2">
      <c r="A2" s="3"/>
      <c r="B2" s="5"/>
      <c r="C2" s="3"/>
      <c r="D2" s="3"/>
      <c r="E2" s="3"/>
      <c r="F2" s="8"/>
      <c r="G2" s="8"/>
      <c r="H2" s="8"/>
      <c r="I2" s="8"/>
      <c r="J2" s="4"/>
    </row>
    <row r="3" spans="1:10" ht="16.5" x14ac:dyDescent="0.2">
      <c r="A3" s="5"/>
      <c r="B3" s="5"/>
      <c r="C3" s="5"/>
      <c r="D3" s="5"/>
      <c r="E3" s="5"/>
      <c r="F3" s="6"/>
      <c r="G3" s="6"/>
      <c r="H3" s="82"/>
      <c r="I3" s="82"/>
      <c r="J3" s="83" t="s">
        <v>17</v>
      </c>
    </row>
    <row r="4" spans="1:10" ht="12.75" customHeight="1" x14ac:dyDescent="0.2">
      <c r="A4" s="115" t="s">
        <v>0</v>
      </c>
      <c r="B4" s="116" t="s">
        <v>54</v>
      </c>
      <c r="C4" s="119" t="s">
        <v>194</v>
      </c>
      <c r="D4" s="120" t="s">
        <v>195</v>
      </c>
      <c r="E4" s="120" t="s">
        <v>53</v>
      </c>
      <c r="F4" s="119" t="s">
        <v>196</v>
      </c>
      <c r="G4" s="119" t="s">
        <v>143</v>
      </c>
      <c r="H4" s="119" t="s">
        <v>144</v>
      </c>
      <c r="I4" s="121" t="s">
        <v>145</v>
      </c>
      <c r="J4" s="111" t="s">
        <v>146</v>
      </c>
    </row>
    <row r="5" spans="1:10" ht="12.75" customHeight="1" x14ac:dyDescent="0.2">
      <c r="A5" s="115"/>
      <c r="B5" s="117"/>
      <c r="C5" s="119"/>
      <c r="D5" s="120"/>
      <c r="E5" s="120"/>
      <c r="F5" s="119"/>
      <c r="G5" s="119"/>
      <c r="H5" s="119"/>
      <c r="I5" s="121"/>
      <c r="J5" s="112"/>
    </row>
    <row r="6" spans="1:10" ht="96" customHeight="1" x14ac:dyDescent="0.2">
      <c r="A6" s="115"/>
      <c r="B6" s="118"/>
      <c r="C6" s="119"/>
      <c r="D6" s="120"/>
      <c r="E6" s="120"/>
      <c r="F6" s="119"/>
      <c r="G6" s="119"/>
      <c r="H6" s="119"/>
      <c r="I6" s="121"/>
      <c r="J6" s="113"/>
    </row>
    <row r="7" spans="1:10" ht="18" customHeight="1" x14ac:dyDescent="0.2">
      <c r="A7" s="86">
        <v>1</v>
      </c>
      <c r="B7" s="7">
        <v>2</v>
      </c>
      <c r="C7" s="87">
        <v>3</v>
      </c>
      <c r="D7" s="86">
        <v>4</v>
      </c>
      <c r="E7" s="86">
        <v>5</v>
      </c>
      <c r="F7" s="86">
        <v>6</v>
      </c>
      <c r="G7" s="86">
        <v>7</v>
      </c>
      <c r="H7" s="84">
        <v>8</v>
      </c>
      <c r="I7" s="84">
        <v>9</v>
      </c>
      <c r="J7" s="85">
        <v>10</v>
      </c>
    </row>
    <row r="8" spans="1:10" ht="45" x14ac:dyDescent="0.2">
      <c r="A8" s="17" t="s">
        <v>106</v>
      </c>
      <c r="B8" s="18" t="s">
        <v>1</v>
      </c>
      <c r="C8" s="48">
        <v>8166770.7999999998</v>
      </c>
      <c r="D8" s="48">
        <v>8204696.5</v>
      </c>
      <c r="E8" s="48">
        <v>8169120.5</v>
      </c>
      <c r="F8" s="48">
        <v>8151132.7999999998</v>
      </c>
      <c r="G8" s="56">
        <f>F8/C8*100</f>
        <v>99.808516727321404</v>
      </c>
      <c r="H8" s="21">
        <f>F8/E8*100</f>
        <v>99.779808609751811</v>
      </c>
      <c r="I8" s="35" t="s">
        <v>72</v>
      </c>
      <c r="J8" s="52" t="s">
        <v>72</v>
      </c>
    </row>
    <row r="9" spans="1:10" ht="60" customHeight="1" x14ac:dyDescent="0.2">
      <c r="A9" s="17" t="s">
        <v>56</v>
      </c>
      <c r="B9" s="18" t="s">
        <v>3</v>
      </c>
      <c r="C9" s="48">
        <v>1441830.2</v>
      </c>
      <c r="D9" s="48">
        <v>1516305.1</v>
      </c>
      <c r="E9" s="48">
        <v>1516305.1</v>
      </c>
      <c r="F9" s="48">
        <v>1516258.7</v>
      </c>
      <c r="G9" s="56">
        <f t="shared" ref="G9:G39" si="0">F9/C9*100</f>
        <v>105.16208496673187</v>
      </c>
      <c r="H9" s="21">
        <v>99.9</v>
      </c>
      <c r="I9" s="78" t="s">
        <v>197</v>
      </c>
      <c r="J9" s="52" t="s">
        <v>72</v>
      </c>
    </row>
    <row r="10" spans="1:10" ht="119.25" customHeight="1" x14ac:dyDescent="0.2">
      <c r="A10" s="17" t="s">
        <v>20</v>
      </c>
      <c r="B10" s="18" t="s">
        <v>4</v>
      </c>
      <c r="C10" s="48">
        <v>468395.1</v>
      </c>
      <c r="D10" s="48">
        <v>2207420.4</v>
      </c>
      <c r="E10" s="48">
        <v>2205327</v>
      </c>
      <c r="F10" s="48">
        <v>2190597.7000000002</v>
      </c>
      <c r="G10" s="56">
        <f t="shared" si="0"/>
        <v>467.68160042664846</v>
      </c>
      <c r="H10" s="21">
        <f t="shared" ref="H10:H38" si="1">F10/E10*100</f>
        <v>99.33210358373158</v>
      </c>
      <c r="I10" s="78" t="s">
        <v>198</v>
      </c>
      <c r="J10" s="52" t="s">
        <v>72</v>
      </c>
    </row>
    <row r="11" spans="1:10" ht="90" x14ac:dyDescent="0.2">
      <c r="A11" s="17" t="s">
        <v>57</v>
      </c>
      <c r="B11" s="18" t="s">
        <v>5</v>
      </c>
      <c r="C11" s="48">
        <v>1089309.8999999999</v>
      </c>
      <c r="D11" s="48">
        <v>1006424.9</v>
      </c>
      <c r="E11" s="48">
        <v>960424.9</v>
      </c>
      <c r="F11" s="48">
        <v>933016.6</v>
      </c>
      <c r="G11" s="56">
        <f t="shared" si="0"/>
        <v>85.652081193790679</v>
      </c>
      <c r="H11" s="21">
        <f t="shared" si="1"/>
        <v>97.14623183967845</v>
      </c>
      <c r="I11" s="78" t="s">
        <v>199</v>
      </c>
      <c r="J11" s="52" t="s">
        <v>72</v>
      </c>
    </row>
    <row r="12" spans="1:10" ht="90" x14ac:dyDescent="0.2">
      <c r="A12" s="17" t="s">
        <v>71</v>
      </c>
      <c r="B12" s="18" t="s">
        <v>6</v>
      </c>
      <c r="C12" s="48">
        <v>1964032.6</v>
      </c>
      <c r="D12" s="48">
        <v>1863176.5</v>
      </c>
      <c r="E12" s="48">
        <v>1849628.4</v>
      </c>
      <c r="F12" s="48">
        <v>1849271.5</v>
      </c>
      <c r="G12" s="56">
        <f t="shared" si="0"/>
        <v>94.156863791364771</v>
      </c>
      <c r="H12" s="21">
        <v>99.9</v>
      </c>
      <c r="I12" s="78" t="s">
        <v>200</v>
      </c>
      <c r="J12" s="52" t="s">
        <v>72</v>
      </c>
    </row>
    <row r="13" spans="1:10" ht="60" x14ac:dyDescent="0.2">
      <c r="A13" s="17" t="s">
        <v>21</v>
      </c>
      <c r="B13" s="18" t="s">
        <v>7</v>
      </c>
      <c r="C13" s="48">
        <v>181603</v>
      </c>
      <c r="D13" s="48">
        <v>141443.6</v>
      </c>
      <c r="E13" s="48">
        <v>140795.6</v>
      </c>
      <c r="F13" s="48">
        <v>140660.4</v>
      </c>
      <c r="G13" s="56">
        <f t="shared" si="0"/>
        <v>77.454887859782048</v>
      </c>
      <c r="H13" s="21">
        <f t="shared" si="1"/>
        <v>99.903974271923261</v>
      </c>
      <c r="I13" s="78" t="s">
        <v>201</v>
      </c>
      <c r="J13" s="52" t="s">
        <v>72</v>
      </c>
    </row>
    <row r="14" spans="1:10" ht="75" x14ac:dyDescent="0.2">
      <c r="A14" s="17" t="s">
        <v>22</v>
      </c>
      <c r="B14" s="18" t="s">
        <v>8</v>
      </c>
      <c r="C14" s="48">
        <v>342650</v>
      </c>
      <c r="D14" s="48">
        <v>804019.19999999995</v>
      </c>
      <c r="E14" s="48">
        <v>938332.7</v>
      </c>
      <c r="F14" s="48">
        <v>926400.3</v>
      </c>
      <c r="G14" s="56">
        <f t="shared" si="0"/>
        <v>270.36343207354446</v>
      </c>
      <c r="H14" s="21">
        <f t="shared" si="1"/>
        <v>98.728340171881484</v>
      </c>
      <c r="I14" s="78" t="s">
        <v>202</v>
      </c>
      <c r="J14" s="52" t="s">
        <v>72</v>
      </c>
    </row>
    <row r="15" spans="1:10" ht="211.5" customHeight="1" x14ac:dyDescent="0.2">
      <c r="A15" s="17" t="s">
        <v>23</v>
      </c>
      <c r="B15" s="18" t="s">
        <v>13</v>
      </c>
      <c r="C15" s="48">
        <v>1073631.1000000001</v>
      </c>
      <c r="D15" s="48">
        <v>1444467.8</v>
      </c>
      <c r="E15" s="48">
        <v>1443345.4</v>
      </c>
      <c r="F15" s="48">
        <v>1439138.7</v>
      </c>
      <c r="G15" s="56">
        <f t="shared" si="0"/>
        <v>134.04405852252231</v>
      </c>
      <c r="H15" s="21">
        <f t="shared" si="1"/>
        <v>99.708545161816431</v>
      </c>
      <c r="I15" s="78" t="s">
        <v>203</v>
      </c>
      <c r="J15" s="52" t="s">
        <v>72</v>
      </c>
    </row>
    <row r="16" spans="1:10" ht="30" x14ac:dyDescent="0.2">
      <c r="A16" s="17" t="s">
        <v>58</v>
      </c>
      <c r="B16" s="18" t="s">
        <v>12</v>
      </c>
      <c r="C16" s="48">
        <v>2376737.9</v>
      </c>
      <c r="D16" s="48">
        <v>2396315.9</v>
      </c>
      <c r="E16" s="48">
        <v>2395628.7999999998</v>
      </c>
      <c r="F16" s="48">
        <v>2393975.6</v>
      </c>
      <c r="G16" s="56">
        <f t="shared" si="0"/>
        <v>100.72526718238475</v>
      </c>
      <c r="H16" s="21">
        <f t="shared" si="1"/>
        <v>99.93099097823503</v>
      </c>
      <c r="I16" s="55" t="s">
        <v>72</v>
      </c>
      <c r="J16" s="52" t="s">
        <v>72</v>
      </c>
    </row>
    <row r="17" spans="1:10" ht="42" customHeight="1" x14ac:dyDescent="0.2">
      <c r="A17" s="17" t="s">
        <v>59</v>
      </c>
      <c r="B17" s="18" t="s">
        <v>11</v>
      </c>
      <c r="C17" s="48">
        <v>216077.4</v>
      </c>
      <c r="D17" s="48">
        <v>224921.3</v>
      </c>
      <c r="E17" s="48">
        <v>224921.4</v>
      </c>
      <c r="F17" s="48">
        <v>223212.5</v>
      </c>
      <c r="G17" s="56">
        <f t="shared" si="0"/>
        <v>103.30210378318141</v>
      </c>
      <c r="H17" s="21">
        <f t="shared" si="1"/>
        <v>99.240223473622351</v>
      </c>
      <c r="I17" s="55" t="s">
        <v>72</v>
      </c>
      <c r="J17" s="55" t="s">
        <v>72</v>
      </c>
    </row>
    <row r="18" spans="1:10" ht="45" x14ac:dyDescent="0.2">
      <c r="A18" s="17" t="s">
        <v>60</v>
      </c>
      <c r="B18" s="18" t="s">
        <v>9</v>
      </c>
      <c r="C18" s="48">
        <v>31326.1</v>
      </c>
      <c r="D18" s="48">
        <v>62310.2</v>
      </c>
      <c r="E18" s="48">
        <v>62310.2</v>
      </c>
      <c r="F18" s="48">
        <v>62096.9</v>
      </c>
      <c r="G18" s="56">
        <f t="shared" si="0"/>
        <v>198.22735674086468</v>
      </c>
      <c r="H18" s="21">
        <f t="shared" si="1"/>
        <v>99.657680443972268</v>
      </c>
      <c r="I18" s="78" t="s">
        <v>204</v>
      </c>
      <c r="J18" s="52" t="s">
        <v>72</v>
      </c>
    </row>
    <row r="19" spans="1:10" ht="90" x14ac:dyDescent="0.2">
      <c r="A19" s="17" t="s">
        <v>24</v>
      </c>
      <c r="B19" s="18" t="s">
        <v>14</v>
      </c>
      <c r="C19" s="48">
        <v>362312.2</v>
      </c>
      <c r="D19" s="48">
        <v>385913.5</v>
      </c>
      <c r="E19" s="48">
        <v>387161.7</v>
      </c>
      <c r="F19" s="48">
        <v>386011.4</v>
      </c>
      <c r="G19" s="56">
        <f t="shared" si="0"/>
        <v>106.54109908526404</v>
      </c>
      <c r="H19" s="21">
        <f t="shared" si="1"/>
        <v>99.7028889996092</v>
      </c>
      <c r="I19" s="77" t="s">
        <v>205</v>
      </c>
      <c r="J19" s="52" t="s">
        <v>72</v>
      </c>
    </row>
    <row r="20" spans="1:10" ht="178.5" customHeight="1" x14ac:dyDescent="0.2">
      <c r="A20" s="17" t="s">
        <v>25</v>
      </c>
      <c r="B20" s="18" t="s">
        <v>10</v>
      </c>
      <c r="C20" s="48">
        <v>1306863.2</v>
      </c>
      <c r="D20" s="48">
        <v>1708166.7</v>
      </c>
      <c r="E20" s="48">
        <v>1708598.3</v>
      </c>
      <c r="F20" s="48">
        <v>1700932.3</v>
      </c>
      <c r="G20" s="56">
        <f t="shared" si="0"/>
        <v>130.15381411000021</v>
      </c>
      <c r="H20" s="21">
        <f t="shared" si="1"/>
        <v>99.551328126687238</v>
      </c>
      <c r="I20" s="79" t="s">
        <v>206</v>
      </c>
      <c r="J20" s="52" t="s">
        <v>72</v>
      </c>
    </row>
    <row r="21" spans="1:10" ht="360" customHeight="1" x14ac:dyDescent="0.2">
      <c r="A21" s="93" t="s">
        <v>47</v>
      </c>
      <c r="B21" s="101" t="s">
        <v>15</v>
      </c>
      <c r="C21" s="99">
        <v>20452817.899999999</v>
      </c>
      <c r="D21" s="95">
        <v>24769857.5</v>
      </c>
      <c r="E21" s="95">
        <v>24783127.399999999</v>
      </c>
      <c r="F21" s="95">
        <v>24443430.100000001</v>
      </c>
      <c r="G21" s="109">
        <f t="shared" si="0"/>
        <v>119.51130753479208</v>
      </c>
      <c r="H21" s="107">
        <f t="shared" si="1"/>
        <v>98.629320285058142</v>
      </c>
      <c r="I21" s="124" t="s">
        <v>207</v>
      </c>
      <c r="J21" s="122" t="s">
        <v>72</v>
      </c>
    </row>
    <row r="22" spans="1:10" ht="76.5" customHeight="1" x14ac:dyDescent="0.2">
      <c r="A22" s="94"/>
      <c r="B22" s="102"/>
      <c r="C22" s="100"/>
      <c r="D22" s="96"/>
      <c r="E22" s="96"/>
      <c r="F22" s="96"/>
      <c r="G22" s="110"/>
      <c r="H22" s="108"/>
      <c r="I22" s="125"/>
      <c r="J22" s="123"/>
    </row>
    <row r="23" spans="1:10" ht="166.5" customHeight="1" x14ac:dyDescent="0.2">
      <c r="A23" s="17" t="s">
        <v>107</v>
      </c>
      <c r="B23" s="18" t="s">
        <v>33</v>
      </c>
      <c r="C23" s="48">
        <v>1473910.7</v>
      </c>
      <c r="D23" s="48">
        <v>1837663.5</v>
      </c>
      <c r="E23" s="48">
        <v>1837663.5</v>
      </c>
      <c r="F23" s="48">
        <v>1834287.8</v>
      </c>
      <c r="G23" s="56">
        <f t="shared" si="0"/>
        <v>124.45040259223303</v>
      </c>
      <c r="H23" s="21">
        <f t="shared" si="1"/>
        <v>99.816304780499806</v>
      </c>
      <c r="I23" s="80" t="s">
        <v>208</v>
      </c>
      <c r="J23" s="52" t="s">
        <v>72</v>
      </c>
    </row>
    <row r="24" spans="1:10" ht="321.75" customHeight="1" x14ac:dyDescent="0.2">
      <c r="A24" s="17" t="s">
        <v>27</v>
      </c>
      <c r="B24" s="18" t="s">
        <v>34</v>
      </c>
      <c r="C24" s="48">
        <v>14914239.4</v>
      </c>
      <c r="D24" s="48">
        <v>16179870.1</v>
      </c>
      <c r="E24" s="48">
        <v>16174889.9</v>
      </c>
      <c r="F24" s="48">
        <v>16119949.699999999</v>
      </c>
      <c r="G24" s="56">
        <f t="shared" si="0"/>
        <v>108.08428956826319</v>
      </c>
      <c r="H24" s="21">
        <f t="shared" si="1"/>
        <v>99.66033648241401</v>
      </c>
      <c r="I24" s="38" t="s">
        <v>209</v>
      </c>
      <c r="J24" s="52" t="s">
        <v>72</v>
      </c>
    </row>
    <row r="25" spans="1:10" ht="303" customHeight="1" x14ac:dyDescent="0.2">
      <c r="A25" s="17" t="s">
        <v>61</v>
      </c>
      <c r="B25" s="18" t="s">
        <v>35</v>
      </c>
      <c r="C25" s="48">
        <v>19313579.5</v>
      </c>
      <c r="D25" s="48">
        <v>22218404.199999999</v>
      </c>
      <c r="E25" s="48">
        <v>22356412.800000001</v>
      </c>
      <c r="F25" s="48">
        <v>22308398.699999999</v>
      </c>
      <c r="G25" s="56">
        <f t="shared" si="0"/>
        <v>115.5062876873756</v>
      </c>
      <c r="H25" s="21">
        <f t="shared" si="1"/>
        <v>99.785233434229653</v>
      </c>
      <c r="I25" s="79" t="s">
        <v>210</v>
      </c>
      <c r="J25" s="52" t="s">
        <v>72</v>
      </c>
    </row>
    <row r="26" spans="1:10" ht="215.25" customHeight="1" x14ac:dyDescent="0.2">
      <c r="A26" s="17" t="s">
        <v>28</v>
      </c>
      <c r="B26" s="18" t="s">
        <v>36</v>
      </c>
      <c r="C26" s="48">
        <v>519914.5</v>
      </c>
      <c r="D26" s="48">
        <v>835883.6</v>
      </c>
      <c r="E26" s="48">
        <v>839238.3</v>
      </c>
      <c r="F26" s="48">
        <v>832381.7</v>
      </c>
      <c r="G26" s="56">
        <f t="shared" si="0"/>
        <v>160.09972793603561</v>
      </c>
      <c r="H26" s="21">
        <f t="shared" si="1"/>
        <v>99.182997248814772</v>
      </c>
      <c r="I26" s="39" t="s">
        <v>211</v>
      </c>
      <c r="J26" s="52" t="s">
        <v>72</v>
      </c>
    </row>
    <row r="27" spans="1:10" ht="45" x14ac:dyDescent="0.2">
      <c r="A27" s="17" t="s">
        <v>29</v>
      </c>
      <c r="B27" s="18" t="s">
        <v>37</v>
      </c>
      <c r="C27" s="48">
        <v>43829.7</v>
      </c>
      <c r="D27" s="48">
        <v>42794</v>
      </c>
      <c r="E27" s="48">
        <v>42562</v>
      </c>
      <c r="F27" s="48">
        <v>42560</v>
      </c>
      <c r="G27" s="56">
        <f t="shared" si="0"/>
        <v>97.103105884822398</v>
      </c>
      <c r="H27" s="21">
        <v>99.9</v>
      </c>
      <c r="I27" s="55" t="s">
        <v>72</v>
      </c>
      <c r="J27" s="52" t="s">
        <v>72</v>
      </c>
    </row>
    <row r="28" spans="1:10" ht="45" x14ac:dyDescent="0.2">
      <c r="A28" s="17" t="s">
        <v>108</v>
      </c>
      <c r="B28" s="18" t="s">
        <v>39</v>
      </c>
      <c r="C28" s="48">
        <v>113216.6</v>
      </c>
      <c r="D28" s="48">
        <v>128953.9</v>
      </c>
      <c r="E28" s="48">
        <v>128953.9</v>
      </c>
      <c r="F28" s="48">
        <v>128511.2</v>
      </c>
      <c r="G28" s="56">
        <f t="shared" si="0"/>
        <v>113.50914971832751</v>
      </c>
      <c r="H28" s="21">
        <f t="shared" si="1"/>
        <v>99.656699021898518</v>
      </c>
      <c r="I28" s="77" t="s">
        <v>212</v>
      </c>
      <c r="J28" s="52" t="s">
        <v>72</v>
      </c>
    </row>
    <row r="29" spans="1:10" ht="45" x14ac:dyDescent="0.2">
      <c r="A29" s="17" t="s">
        <v>65</v>
      </c>
      <c r="B29" s="18" t="s">
        <v>40</v>
      </c>
      <c r="C29" s="48">
        <v>2024.5</v>
      </c>
      <c r="D29" s="48">
        <v>2024.5</v>
      </c>
      <c r="E29" s="48">
        <v>2024.5</v>
      </c>
      <c r="F29" s="48">
        <v>1969.6</v>
      </c>
      <c r="G29" s="56">
        <f t="shared" si="0"/>
        <v>97.288219313410721</v>
      </c>
      <c r="H29" s="21">
        <f t="shared" si="1"/>
        <v>97.288219313410721</v>
      </c>
      <c r="I29" s="52" t="s">
        <v>72</v>
      </c>
      <c r="J29" s="52" t="s">
        <v>72</v>
      </c>
    </row>
    <row r="30" spans="1:10" ht="33.75" customHeight="1" x14ac:dyDescent="0.2">
      <c r="A30" s="17" t="s">
        <v>66</v>
      </c>
      <c r="B30" s="18" t="s">
        <v>41</v>
      </c>
      <c r="C30" s="48">
        <v>1486.7</v>
      </c>
      <c r="D30" s="48">
        <v>1486.7</v>
      </c>
      <c r="E30" s="48">
        <v>1486.7</v>
      </c>
      <c r="F30" s="48">
        <v>1486.7</v>
      </c>
      <c r="G30" s="56">
        <f t="shared" si="0"/>
        <v>100</v>
      </c>
      <c r="H30" s="21">
        <f t="shared" si="1"/>
        <v>100</v>
      </c>
      <c r="I30" s="52" t="s">
        <v>72</v>
      </c>
      <c r="J30" s="52" t="s">
        <v>72</v>
      </c>
    </row>
    <row r="31" spans="1:10" ht="60" x14ac:dyDescent="0.2">
      <c r="A31" s="17" t="s">
        <v>30</v>
      </c>
      <c r="B31" s="18" t="s">
        <v>43</v>
      </c>
      <c r="C31" s="48">
        <v>7321.5</v>
      </c>
      <c r="D31" s="48">
        <v>348036.9</v>
      </c>
      <c r="E31" s="48">
        <v>348036.9</v>
      </c>
      <c r="F31" s="48">
        <v>348036.8</v>
      </c>
      <c r="G31" s="56">
        <f t="shared" si="0"/>
        <v>4753.6269890049853</v>
      </c>
      <c r="H31" s="21">
        <v>99.9</v>
      </c>
      <c r="I31" s="81" t="s">
        <v>213</v>
      </c>
      <c r="J31" s="52" t="s">
        <v>72</v>
      </c>
    </row>
    <row r="32" spans="1:10" ht="165" x14ac:dyDescent="0.2">
      <c r="A32" s="17" t="s">
        <v>31</v>
      </c>
      <c r="B32" s="18" t="s">
        <v>44</v>
      </c>
      <c r="C32" s="48">
        <v>2822075.3</v>
      </c>
      <c r="D32" s="48">
        <v>5675465.4000000004</v>
      </c>
      <c r="E32" s="48">
        <v>5925465.4000000004</v>
      </c>
      <c r="F32" s="48">
        <v>5923528.0999999996</v>
      </c>
      <c r="G32" s="56">
        <f t="shared" si="0"/>
        <v>209.89971812587709</v>
      </c>
      <c r="H32" s="21">
        <f t="shared" si="1"/>
        <v>99.967305521689482</v>
      </c>
      <c r="I32" s="78" t="s">
        <v>214</v>
      </c>
      <c r="J32" s="52" t="s">
        <v>72</v>
      </c>
    </row>
    <row r="33" spans="1:10" ht="195" x14ac:dyDescent="0.2">
      <c r="A33" s="17" t="s">
        <v>49</v>
      </c>
      <c r="B33" s="18" t="s">
        <v>45</v>
      </c>
      <c r="C33" s="48">
        <v>751894.3</v>
      </c>
      <c r="D33" s="48">
        <v>1919281.9</v>
      </c>
      <c r="E33" s="48">
        <v>1919281.9</v>
      </c>
      <c r="F33" s="48">
        <v>918929.3</v>
      </c>
      <c r="G33" s="56">
        <f t="shared" si="0"/>
        <v>122.21522360257286</v>
      </c>
      <c r="H33" s="21">
        <f t="shared" si="1"/>
        <v>47.878808214676546</v>
      </c>
      <c r="I33" s="80" t="s">
        <v>215</v>
      </c>
      <c r="J33" s="80" t="s">
        <v>216</v>
      </c>
    </row>
    <row r="34" spans="1:10" ht="135" x14ac:dyDescent="0.2">
      <c r="A34" s="17" t="s">
        <v>110</v>
      </c>
      <c r="B34" s="18" t="s">
        <v>51</v>
      </c>
      <c r="C34" s="48">
        <v>1193650.8</v>
      </c>
      <c r="D34" s="48">
        <v>1308362.2</v>
      </c>
      <c r="E34" s="48">
        <v>1308362.2</v>
      </c>
      <c r="F34" s="48">
        <v>1308207.1000000001</v>
      </c>
      <c r="G34" s="56">
        <f t="shared" si="0"/>
        <v>109.59713678405778</v>
      </c>
      <c r="H34" s="21">
        <v>99.9</v>
      </c>
      <c r="I34" s="81" t="s">
        <v>217</v>
      </c>
      <c r="J34" s="52" t="s">
        <v>72</v>
      </c>
    </row>
    <row r="35" spans="1:10" ht="60" x14ac:dyDescent="0.2">
      <c r="A35" s="17" t="s">
        <v>73</v>
      </c>
      <c r="B35" s="18" t="s">
        <v>74</v>
      </c>
      <c r="C35" s="48">
        <v>12577.7</v>
      </c>
      <c r="D35" s="48">
        <v>13612.2</v>
      </c>
      <c r="E35" s="48">
        <v>13612.2</v>
      </c>
      <c r="F35" s="48">
        <v>13402.2</v>
      </c>
      <c r="G35" s="56">
        <f t="shared" si="0"/>
        <v>106.55525255014828</v>
      </c>
      <c r="H35" s="21">
        <f t="shared" si="1"/>
        <v>98.457266275840794</v>
      </c>
      <c r="I35" s="78" t="s">
        <v>197</v>
      </c>
      <c r="J35" s="52" t="s">
        <v>72</v>
      </c>
    </row>
    <row r="36" spans="1:10" ht="92.25" customHeight="1" x14ac:dyDescent="0.2">
      <c r="A36" s="17" t="s">
        <v>111</v>
      </c>
      <c r="B36" s="18" t="s">
        <v>112</v>
      </c>
      <c r="C36" s="48">
        <v>716665.8</v>
      </c>
      <c r="D36" s="48">
        <v>823002.3</v>
      </c>
      <c r="E36" s="48">
        <v>826333.3</v>
      </c>
      <c r="F36" s="48">
        <v>796481.2</v>
      </c>
      <c r="G36" s="56">
        <f t="shared" si="0"/>
        <v>111.13704602619518</v>
      </c>
      <c r="H36" s="21">
        <f t="shared" si="1"/>
        <v>96.387402032569653</v>
      </c>
      <c r="I36" s="78" t="s">
        <v>218</v>
      </c>
      <c r="J36" s="52" t="s">
        <v>72</v>
      </c>
    </row>
    <row r="37" spans="1:10" ht="120" x14ac:dyDescent="0.2">
      <c r="A37" s="20" t="s">
        <v>147</v>
      </c>
      <c r="B37" s="18" t="s">
        <v>148</v>
      </c>
      <c r="C37" s="48">
        <v>9685636.6999999993</v>
      </c>
      <c r="D37" s="48">
        <v>12409181.1</v>
      </c>
      <c r="E37" s="48">
        <v>12304756.5</v>
      </c>
      <c r="F37" s="48">
        <v>10937108.5</v>
      </c>
      <c r="G37" s="56">
        <f t="shared" si="0"/>
        <v>112.92090379561728</v>
      </c>
      <c r="H37" s="21">
        <f t="shared" si="1"/>
        <v>88.885208740213599</v>
      </c>
      <c r="I37" s="78" t="s">
        <v>219</v>
      </c>
      <c r="J37" s="78" t="s">
        <v>175</v>
      </c>
    </row>
    <row r="38" spans="1:10" ht="45" x14ac:dyDescent="0.2">
      <c r="A38" s="17" t="s">
        <v>32</v>
      </c>
      <c r="B38" s="18" t="s">
        <v>46</v>
      </c>
      <c r="C38" s="48">
        <v>8511095.9000000004</v>
      </c>
      <c r="D38" s="48">
        <v>5303623.0999999996</v>
      </c>
      <c r="E38" s="48">
        <v>5605483.2999999998</v>
      </c>
      <c r="F38" s="48">
        <v>5486306.7999999998</v>
      </c>
      <c r="G38" s="56">
        <f t="shared" si="0"/>
        <v>64.460638964249</v>
      </c>
      <c r="H38" s="21">
        <f t="shared" si="1"/>
        <v>97.873929978526562</v>
      </c>
      <c r="I38" s="77" t="s">
        <v>220</v>
      </c>
      <c r="J38" s="52" t="s">
        <v>72</v>
      </c>
    </row>
    <row r="39" spans="1:10" ht="25.5" customHeight="1" x14ac:dyDescent="0.2">
      <c r="A39" s="53" t="s">
        <v>16</v>
      </c>
      <c r="B39" s="54" t="s">
        <v>2</v>
      </c>
      <c r="C39" s="49">
        <f>SUM(C8:C38)</f>
        <v>99557477</v>
      </c>
      <c r="D39" s="50">
        <f>SUM(D8:D38)</f>
        <v>115783084.7</v>
      </c>
      <c r="E39" s="50">
        <f>SUM(E8:E38)</f>
        <v>116419590.70000002</v>
      </c>
      <c r="F39" s="50">
        <f>SUM(F8:F38)</f>
        <v>113357680.89999999</v>
      </c>
      <c r="G39" s="57">
        <f t="shared" si="0"/>
        <v>113.86154442222353</v>
      </c>
      <c r="H39" s="50">
        <f>F39/E39*100</f>
        <v>97.369935951853478</v>
      </c>
      <c r="I39" s="52" t="s">
        <v>72</v>
      </c>
      <c r="J39" s="52" t="s">
        <v>72</v>
      </c>
    </row>
  </sheetData>
  <autoFilter ref="A6:J39" xr:uid="{00000000-0009-0000-0000-000001000000}"/>
  <mergeCells count="21">
    <mergeCell ref="A1:I1"/>
    <mergeCell ref="A4:A6"/>
    <mergeCell ref="B4:B6"/>
    <mergeCell ref="C4:C6"/>
    <mergeCell ref="D4:D6"/>
    <mergeCell ref="E4:E6"/>
    <mergeCell ref="F4:F6"/>
    <mergeCell ref="G4:G6"/>
    <mergeCell ref="H4:H6"/>
    <mergeCell ref="I4:I6"/>
    <mergeCell ref="J21:J22"/>
    <mergeCell ref="J4:J6"/>
    <mergeCell ref="A21:A22"/>
    <mergeCell ref="B21:B22"/>
    <mergeCell ref="C21:C22"/>
    <mergeCell ref="D21:D22"/>
    <mergeCell ref="E21:E22"/>
    <mergeCell ref="F21:F22"/>
    <mergeCell ref="G21:G22"/>
    <mergeCell ref="H21:H22"/>
    <mergeCell ref="I21:I22"/>
  </mergeCells>
  <pageMargins left="0.39370078740157483" right="0.19685039370078741" top="0.78740157480314965" bottom="0.78740157480314965" header="0.39370078740157483" footer="0.39370078740157483"/>
  <pageSetup paperSize="9" scale="50" fitToHeight="0" orientation="landscape" useFirstPageNumber="1" r:id="rId1"/>
  <headerFooter differentFirst="1">
    <oddHeader xml:space="preserve">&amp;C&amp;P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9"/>
  <sheetViews>
    <sheetView view="pageBreakPreview" topLeftCell="A34" zoomScale="75" zoomScaleNormal="100" zoomScaleSheetLayoutView="75" workbookViewId="0">
      <selection activeCell="I38" sqref="I38"/>
    </sheetView>
  </sheetViews>
  <sheetFormatPr defaultRowHeight="12.75" x14ac:dyDescent="0.2"/>
  <cols>
    <col min="1" max="1" width="60.83203125" style="1" customWidth="1"/>
    <col min="2" max="2" width="7.6640625" style="16" customWidth="1"/>
    <col min="3" max="3" width="21.83203125" style="1" customWidth="1"/>
    <col min="4" max="4" width="22" style="1" bestFit="1" customWidth="1"/>
    <col min="5" max="5" width="20" style="1" bestFit="1" customWidth="1"/>
    <col min="6" max="6" width="20" style="9" bestFit="1" customWidth="1"/>
    <col min="7" max="7" width="18.1640625" style="9" customWidth="1"/>
    <col min="8" max="8" width="19.6640625" style="9" customWidth="1"/>
    <col min="9" max="9" width="60.83203125" style="9" customWidth="1"/>
    <col min="10" max="10" width="60.83203125" style="1" customWidth="1"/>
    <col min="11" max="11" width="10.83203125" style="1" bestFit="1" customWidth="1"/>
    <col min="12" max="16384" width="9.33203125" style="1"/>
  </cols>
  <sheetData>
    <row r="1" spans="1:10" ht="35.25" customHeight="1" x14ac:dyDescent="0.2">
      <c r="A1" s="114" t="s">
        <v>142</v>
      </c>
      <c r="B1" s="114"/>
      <c r="C1" s="114"/>
      <c r="D1" s="114"/>
      <c r="E1" s="114"/>
      <c r="F1" s="114"/>
      <c r="G1" s="114"/>
      <c r="H1" s="114"/>
      <c r="I1" s="114"/>
      <c r="J1" s="2"/>
    </row>
    <row r="2" spans="1:10" ht="16.5" x14ac:dyDescent="0.2">
      <c r="A2" s="3"/>
      <c r="B2" s="5"/>
      <c r="C2" s="3"/>
      <c r="D2" s="3"/>
      <c r="E2" s="3"/>
      <c r="F2" s="8"/>
      <c r="G2" s="8"/>
      <c r="H2" s="8"/>
      <c r="I2" s="8"/>
      <c r="J2" s="4"/>
    </row>
    <row r="3" spans="1:10" ht="16.5" x14ac:dyDescent="0.2">
      <c r="A3" s="5"/>
      <c r="B3" s="5"/>
      <c r="C3" s="5"/>
      <c r="D3" s="5"/>
      <c r="E3" s="5"/>
      <c r="F3" s="6"/>
      <c r="G3" s="6"/>
      <c r="H3" s="6"/>
      <c r="I3" s="6"/>
      <c r="J3" s="47" t="s">
        <v>17</v>
      </c>
    </row>
    <row r="4" spans="1:10" ht="12.75" customHeight="1" x14ac:dyDescent="0.2">
      <c r="A4" s="115" t="s">
        <v>0</v>
      </c>
      <c r="B4" s="116" t="s">
        <v>54</v>
      </c>
      <c r="C4" s="119" t="s">
        <v>149</v>
      </c>
      <c r="D4" s="120" t="s">
        <v>150</v>
      </c>
      <c r="E4" s="120" t="s">
        <v>53</v>
      </c>
      <c r="F4" s="129" t="s">
        <v>151</v>
      </c>
      <c r="G4" s="129" t="s">
        <v>143</v>
      </c>
      <c r="H4" s="129" t="s">
        <v>144</v>
      </c>
      <c r="I4" s="130" t="s">
        <v>145</v>
      </c>
      <c r="J4" s="126" t="s">
        <v>146</v>
      </c>
    </row>
    <row r="5" spans="1:10" ht="12.75" customHeight="1" x14ac:dyDescent="0.2">
      <c r="A5" s="115"/>
      <c r="B5" s="117"/>
      <c r="C5" s="119"/>
      <c r="D5" s="120"/>
      <c r="E5" s="120"/>
      <c r="F5" s="129"/>
      <c r="G5" s="129"/>
      <c r="H5" s="129"/>
      <c r="I5" s="130"/>
      <c r="J5" s="127"/>
    </row>
    <row r="6" spans="1:10" ht="96" customHeight="1" x14ac:dyDescent="0.2">
      <c r="A6" s="115"/>
      <c r="B6" s="118"/>
      <c r="C6" s="119"/>
      <c r="D6" s="120"/>
      <c r="E6" s="120"/>
      <c r="F6" s="129"/>
      <c r="G6" s="129"/>
      <c r="H6" s="129"/>
      <c r="I6" s="130"/>
      <c r="J6" s="128"/>
    </row>
    <row r="7" spans="1:10" x14ac:dyDescent="0.2">
      <c r="A7" s="58">
        <v>1</v>
      </c>
      <c r="B7" s="7">
        <v>2</v>
      </c>
      <c r="C7" s="59">
        <v>3</v>
      </c>
      <c r="D7" s="58">
        <v>4</v>
      </c>
      <c r="E7" s="58">
        <v>5</v>
      </c>
      <c r="F7" s="58">
        <v>6</v>
      </c>
      <c r="G7" s="58">
        <v>7</v>
      </c>
      <c r="H7" s="58">
        <v>8</v>
      </c>
      <c r="I7" s="58">
        <v>9</v>
      </c>
      <c r="J7" s="51">
        <v>10</v>
      </c>
    </row>
    <row r="8" spans="1:10" ht="293.25" customHeight="1" x14ac:dyDescent="0.2">
      <c r="A8" s="17" t="s">
        <v>106</v>
      </c>
      <c r="B8" s="18" t="s">
        <v>1</v>
      </c>
      <c r="C8" s="60">
        <v>7496151.2999999998</v>
      </c>
      <c r="D8" s="48">
        <v>8100775.4000000004</v>
      </c>
      <c r="E8" s="61">
        <v>8612995.2901000008</v>
      </c>
      <c r="F8" s="62">
        <v>8612835.8254000004</v>
      </c>
      <c r="G8" s="56">
        <f>F8/C8*100</f>
        <v>114.89677143256168</v>
      </c>
      <c r="H8" s="21">
        <f t="shared" ref="H8:H36" si="0">F8/E8*100</f>
        <v>99.998148556981292</v>
      </c>
      <c r="I8" s="28" t="s">
        <v>152</v>
      </c>
      <c r="J8" s="52" t="s">
        <v>153</v>
      </c>
    </row>
    <row r="9" spans="1:10" ht="300" x14ac:dyDescent="0.2">
      <c r="A9" s="17" t="s">
        <v>56</v>
      </c>
      <c r="B9" s="18" t="s">
        <v>3</v>
      </c>
      <c r="C9" s="60">
        <v>1183638.1000000001</v>
      </c>
      <c r="D9" s="48">
        <v>1733452.9</v>
      </c>
      <c r="E9" s="61">
        <v>1729464.6361</v>
      </c>
      <c r="F9" s="62">
        <v>1729464.6065</v>
      </c>
      <c r="G9" s="56">
        <f t="shared" ref="G9:G39" si="1">F9/C9*100</f>
        <v>146.11430694060962</v>
      </c>
      <c r="H9" s="21">
        <f t="shared" si="0"/>
        <v>99.999998288487703</v>
      </c>
      <c r="I9" s="63" t="s">
        <v>154</v>
      </c>
      <c r="J9" s="52" t="s">
        <v>153</v>
      </c>
    </row>
    <row r="10" spans="1:10" ht="336.75" customHeight="1" x14ac:dyDescent="0.2">
      <c r="A10" s="17" t="s">
        <v>20</v>
      </c>
      <c r="B10" s="18" t="s">
        <v>4</v>
      </c>
      <c r="C10" s="60">
        <v>424037.1</v>
      </c>
      <c r="D10" s="48">
        <v>512739.9</v>
      </c>
      <c r="E10" s="61">
        <v>620912.23160000006</v>
      </c>
      <c r="F10" s="62">
        <v>620700.62139999995</v>
      </c>
      <c r="G10" s="56">
        <f t="shared" si="1"/>
        <v>146.37884784137992</v>
      </c>
      <c r="H10" s="21">
        <v>99.9</v>
      </c>
      <c r="I10" s="63" t="s">
        <v>155</v>
      </c>
      <c r="J10" s="52" t="s">
        <v>153</v>
      </c>
    </row>
    <row r="11" spans="1:10" ht="30" x14ac:dyDescent="0.2">
      <c r="A11" s="17" t="s">
        <v>57</v>
      </c>
      <c r="B11" s="18" t="s">
        <v>5</v>
      </c>
      <c r="C11" s="60">
        <v>1195716.3999999999</v>
      </c>
      <c r="D11" s="64">
        <v>1201171.8999999999</v>
      </c>
      <c r="E11" s="65">
        <v>1167771.8999999999</v>
      </c>
      <c r="F11" s="66">
        <v>1161487.9653</v>
      </c>
      <c r="G11" s="56">
        <f t="shared" si="1"/>
        <v>97.137411956547567</v>
      </c>
      <c r="H11" s="21">
        <f>F11/E11*100</f>
        <v>99.461886803407424</v>
      </c>
      <c r="I11" s="55" t="s">
        <v>72</v>
      </c>
      <c r="J11" s="52" t="s">
        <v>153</v>
      </c>
    </row>
    <row r="12" spans="1:10" ht="135" x14ac:dyDescent="0.2">
      <c r="A12" s="17" t="s">
        <v>71</v>
      </c>
      <c r="B12" s="18" t="s">
        <v>6</v>
      </c>
      <c r="C12" s="60">
        <v>1704001</v>
      </c>
      <c r="D12" s="67">
        <v>1755072.1</v>
      </c>
      <c r="E12" s="68">
        <v>1760265.3829000001</v>
      </c>
      <c r="F12" s="69">
        <v>1756630.9221999999</v>
      </c>
      <c r="G12" s="56">
        <f t="shared" si="1"/>
        <v>103.08860864518272</v>
      </c>
      <c r="H12" s="21">
        <f t="shared" si="0"/>
        <v>99.793527684216997</v>
      </c>
      <c r="I12" s="63" t="s">
        <v>156</v>
      </c>
      <c r="J12" s="52" t="s">
        <v>153</v>
      </c>
    </row>
    <row r="13" spans="1:10" ht="60" x14ac:dyDescent="0.2">
      <c r="A13" s="17" t="s">
        <v>21</v>
      </c>
      <c r="B13" s="18" t="s">
        <v>7</v>
      </c>
      <c r="C13" s="60">
        <v>125234.8</v>
      </c>
      <c r="D13" s="48">
        <v>127190.2</v>
      </c>
      <c r="E13" s="61">
        <v>131539.71609999999</v>
      </c>
      <c r="F13" s="62">
        <v>127743.11719999999</v>
      </c>
      <c r="G13" s="56">
        <f t="shared" si="1"/>
        <v>102.00289152855275</v>
      </c>
      <c r="H13" s="21">
        <f t="shared" si="0"/>
        <v>97.113724270840208</v>
      </c>
      <c r="I13" s="36" t="s">
        <v>157</v>
      </c>
      <c r="J13" s="52" t="s">
        <v>153</v>
      </c>
    </row>
    <row r="14" spans="1:10" ht="90" x14ac:dyDescent="0.2">
      <c r="A14" s="17" t="s">
        <v>22</v>
      </c>
      <c r="B14" s="18" t="s">
        <v>8</v>
      </c>
      <c r="C14" s="60">
        <v>107308.8</v>
      </c>
      <c r="D14" s="48">
        <v>512875.8</v>
      </c>
      <c r="E14" s="61">
        <v>512875.8198</v>
      </c>
      <c r="F14" s="62">
        <v>491546.03600000002</v>
      </c>
      <c r="G14" s="56">
        <f t="shared" si="1"/>
        <v>458.06684633506291</v>
      </c>
      <c r="H14" s="21">
        <f t="shared" si="0"/>
        <v>95.841140686196184</v>
      </c>
      <c r="I14" s="63" t="s">
        <v>158</v>
      </c>
      <c r="J14" s="52" t="s">
        <v>153</v>
      </c>
    </row>
    <row r="15" spans="1:10" ht="270" x14ac:dyDescent="0.2">
      <c r="A15" s="17" t="s">
        <v>23</v>
      </c>
      <c r="B15" s="18" t="s">
        <v>13</v>
      </c>
      <c r="C15" s="60">
        <v>349942.4</v>
      </c>
      <c r="D15" s="48">
        <v>600234.1</v>
      </c>
      <c r="E15" s="61">
        <v>655380.9449</v>
      </c>
      <c r="F15" s="62">
        <v>644547.74690000003</v>
      </c>
      <c r="G15" s="56">
        <f t="shared" si="1"/>
        <v>184.18681100089614</v>
      </c>
      <c r="H15" s="21">
        <f t="shared" si="0"/>
        <v>98.347037996099658</v>
      </c>
      <c r="I15" s="63" t="s">
        <v>159</v>
      </c>
      <c r="J15" s="52" t="s">
        <v>153</v>
      </c>
    </row>
    <row r="16" spans="1:10" ht="150" x14ac:dyDescent="0.2">
      <c r="A16" s="17" t="s">
        <v>58</v>
      </c>
      <c r="B16" s="18" t="s">
        <v>12</v>
      </c>
      <c r="C16" s="60">
        <v>1673191.2</v>
      </c>
      <c r="D16" s="48">
        <v>1769043.2</v>
      </c>
      <c r="E16" s="61">
        <v>1819643.1736000001</v>
      </c>
      <c r="F16" s="62">
        <v>1792735.7627000001</v>
      </c>
      <c r="G16" s="56">
        <f t="shared" si="1"/>
        <v>107.14470424539645</v>
      </c>
      <c r="H16" s="21">
        <f t="shared" si="0"/>
        <v>98.521280914281334</v>
      </c>
      <c r="I16" s="63" t="s">
        <v>160</v>
      </c>
      <c r="J16" s="52" t="s">
        <v>153</v>
      </c>
    </row>
    <row r="17" spans="1:18" ht="105" x14ac:dyDescent="0.2">
      <c r="A17" s="17" t="s">
        <v>59</v>
      </c>
      <c r="B17" s="18" t="s">
        <v>11</v>
      </c>
      <c r="C17" s="60">
        <v>200539.1</v>
      </c>
      <c r="D17" s="48">
        <v>261517.3</v>
      </c>
      <c r="E17" s="61">
        <v>258190.53400000001</v>
      </c>
      <c r="F17" s="62">
        <v>235302.17129999999</v>
      </c>
      <c r="G17" s="56">
        <f t="shared" si="1"/>
        <v>117.33480967053308</v>
      </c>
      <c r="H17" s="21">
        <f t="shared" si="0"/>
        <v>91.135088360752974</v>
      </c>
      <c r="I17" s="63" t="s">
        <v>161</v>
      </c>
      <c r="J17" s="63" t="s">
        <v>162</v>
      </c>
    </row>
    <row r="18" spans="1:18" ht="94.5" customHeight="1" x14ac:dyDescent="0.2">
      <c r="A18" s="17" t="s">
        <v>60</v>
      </c>
      <c r="B18" s="18" t="s">
        <v>9</v>
      </c>
      <c r="C18" s="60">
        <v>34302.699999999997</v>
      </c>
      <c r="D18" s="48">
        <v>35556.5</v>
      </c>
      <c r="E18" s="61">
        <v>37556.590799999998</v>
      </c>
      <c r="F18" s="62">
        <v>37235.464500000002</v>
      </c>
      <c r="G18" s="56">
        <f t="shared" si="1"/>
        <v>108.54966081387181</v>
      </c>
      <c r="H18" s="21">
        <f t="shared" si="0"/>
        <v>99.144953540351707</v>
      </c>
      <c r="I18" s="36" t="s">
        <v>163</v>
      </c>
      <c r="J18" s="52" t="s">
        <v>153</v>
      </c>
      <c r="R18" s="70" t="s">
        <v>164</v>
      </c>
    </row>
    <row r="19" spans="1:18" ht="45" x14ac:dyDescent="0.2">
      <c r="A19" s="17" t="s">
        <v>24</v>
      </c>
      <c r="B19" s="18" t="s">
        <v>14</v>
      </c>
      <c r="C19" s="60">
        <v>410984.2</v>
      </c>
      <c r="D19" s="48">
        <v>435653.1</v>
      </c>
      <c r="E19" s="61">
        <v>440177.39990000002</v>
      </c>
      <c r="F19" s="62">
        <v>420537.35720000003</v>
      </c>
      <c r="G19" s="56">
        <f t="shared" si="1"/>
        <v>102.32445850716402</v>
      </c>
      <c r="H19" s="21">
        <f t="shared" si="0"/>
        <v>95.53815286644388</v>
      </c>
      <c r="I19" s="35" t="s">
        <v>72</v>
      </c>
      <c r="J19" s="52" t="s">
        <v>153</v>
      </c>
    </row>
    <row r="20" spans="1:18" ht="180" customHeight="1" x14ac:dyDescent="0.2">
      <c r="A20" s="17" t="s">
        <v>25</v>
      </c>
      <c r="B20" s="18" t="s">
        <v>10</v>
      </c>
      <c r="C20" s="60">
        <v>9664071.6999999993</v>
      </c>
      <c r="D20" s="48">
        <v>11961131.6</v>
      </c>
      <c r="E20" s="61">
        <v>12078826.5174</v>
      </c>
      <c r="F20" s="62">
        <v>11526660.2344</v>
      </c>
      <c r="G20" s="56">
        <f t="shared" si="1"/>
        <v>119.27333107845217</v>
      </c>
      <c r="H20" s="21">
        <f t="shared" si="0"/>
        <v>95.428642987755609</v>
      </c>
      <c r="I20" s="39" t="s">
        <v>165</v>
      </c>
      <c r="J20" s="52" t="s">
        <v>153</v>
      </c>
    </row>
    <row r="21" spans="1:18" ht="367.5" customHeight="1" x14ac:dyDescent="0.2">
      <c r="A21" s="17" t="s">
        <v>47</v>
      </c>
      <c r="B21" s="18" t="s">
        <v>15</v>
      </c>
      <c r="C21" s="60">
        <v>20377725.199999999</v>
      </c>
      <c r="D21" s="48">
        <v>22168348.199999999</v>
      </c>
      <c r="E21" s="61">
        <v>22298509.7973</v>
      </c>
      <c r="F21" s="62">
        <v>21720341.315699998</v>
      </c>
      <c r="G21" s="56">
        <f t="shared" si="1"/>
        <v>106.58864570271072</v>
      </c>
      <c r="H21" s="21">
        <f t="shared" si="0"/>
        <v>97.407142957732489</v>
      </c>
      <c r="I21" s="41" t="s">
        <v>166</v>
      </c>
      <c r="J21" s="52" t="s">
        <v>153</v>
      </c>
    </row>
    <row r="22" spans="1:18" ht="210" x14ac:dyDescent="0.2">
      <c r="A22" s="17" t="s">
        <v>107</v>
      </c>
      <c r="B22" s="18" t="s">
        <v>33</v>
      </c>
      <c r="C22" s="60">
        <v>1591186.9</v>
      </c>
      <c r="D22" s="48">
        <v>1701970.2</v>
      </c>
      <c r="E22" s="61">
        <v>1707498.0907999999</v>
      </c>
      <c r="F22" s="62">
        <v>1707485.4302000001</v>
      </c>
      <c r="G22" s="56">
        <f t="shared" si="1"/>
        <v>107.30891702288399</v>
      </c>
      <c r="H22" s="21">
        <v>99.9</v>
      </c>
      <c r="I22" s="43" t="s">
        <v>167</v>
      </c>
      <c r="J22" s="52" t="s">
        <v>153</v>
      </c>
    </row>
    <row r="23" spans="1:18" ht="378.75" customHeight="1" x14ac:dyDescent="0.2">
      <c r="A23" s="17" t="s">
        <v>27</v>
      </c>
      <c r="B23" s="18" t="s">
        <v>34</v>
      </c>
      <c r="C23" s="60">
        <v>12786236.5</v>
      </c>
      <c r="D23" s="48">
        <v>14825567.6</v>
      </c>
      <c r="E23" s="61">
        <v>16319976.638599999</v>
      </c>
      <c r="F23" s="62">
        <v>16169124.7831</v>
      </c>
      <c r="G23" s="56">
        <f t="shared" si="1"/>
        <v>126.45726350439396</v>
      </c>
      <c r="H23" s="21">
        <f t="shared" si="0"/>
        <v>99.075661326970248</v>
      </c>
      <c r="I23" s="38" t="s">
        <v>168</v>
      </c>
      <c r="J23" s="52" t="s">
        <v>153</v>
      </c>
    </row>
    <row r="24" spans="1:18" ht="240" x14ac:dyDescent="0.2">
      <c r="A24" s="17" t="s">
        <v>61</v>
      </c>
      <c r="B24" s="18" t="s">
        <v>35</v>
      </c>
      <c r="C24" s="60">
        <v>18172553</v>
      </c>
      <c r="D24" s="48">
        <v>20085032.699999999</v>
      </c>
      <c r="E24" s="61">
        <v>20401915.681600001</v>
      </c>
      <c r="F24" s="62">
        <v>20161280.205600001</v>
      </c>
      <c r="G24" s="56">
        <f t="shared" si="1"/>
        <v>110.94357631313554</v>
      </c>
      <c r="H24" s="21">
        <f t="shared" si="0"/>
        <v>98.820525093057682</v>
      </c>
      <c r="I24" s="39" t="s">
        <v>169</v>
      </c>
      <c r="J24" s="52" t="s">
        <v>153</v>
      </c>
    </row>
    <row r="25" spans="1:18" ht="240" x14ac:dyDescent="0.2">
      <c r="A25" s="17" t="s">
        <v>28</v>
      </c>
      <c r="B25" s="18" t="s">
        <v>36</v>
      </c>
      <c r="C25" s="60">
        <v>856949.8</v>
      </c>
      <c r="D25" s="48">
        <v>1047934.2</v>
      </c>
      <c r="E25" s="61">
        <v>1062620.3197000001</v>
      </c>
      <c r="F25" s="62">
        <v>1057693.8447</v>
      </c>
      <c r="G25" s="56">
        <f t="shared" si="1"/>
        <v>123.42541473257826</v>
      </c>
      <c r="H25" s="21">
        <f t="shared" si="0"/>
        <v>99.5363842655116</v>
      </c>
      <c r="I25" s="39" t="s">
        <v>170</v>
      </c>
      <c r="J25" s="52" t="s">
        <v>153</v>
      </c>
    </row>
    <row r="26" spans="1:18" ht="150" x14ac:dyDescent="0.2">
      <c r="A26" s="17" t="s">
        <v>29</v>
      </c>
      <c r="B26" s="18" t="s">
        <v>37</v>
      </c>
      <c r="C26" s="60">
        <v>12596.3</v>
      </c>
      <c r="D26" s="48">
        <v>31478.2</v>
      </c>
      <c r="E26" s="61">
        <v>31478.199499999999</v>
      </c>
      <c r="F26" s="62">
        <v>31056.3868</v>
      </c>
      <c r="G26" s="56">
        <f t="shared" si="1"/>
        <v>246.55166040821516</v>
      </c>
      <c r="H26" s="21">
        <f t="shared" si="0"/>
        <v>98.659984666530889</v>
      </c>
      <c r="I26" s="36" t="s">
        <v>171</v>
      </c>
      <c r="J26" s="52" t="s">
        <v>153</v>
      </c>
    </row>
    <row r="27" spans="1:18" ht="195" x14ac:dyDescent="0.2">
      <c r="A27" s="17" t="s">
        <v>108</v>
      </c>
      <c r="B27" s="18" t="s">
        <v>39</v>
      </c>
      <c r="C27" s="60">
        <v>116418.6</v>
      </c>
      <c r="D27" s="48">
        <v>100712.5</v>
      </c>
      <c r="E27" s="61">
        <v>101652.25350000001</v>
      </c>
      <c r="F27" s="62">
        <v>101605.4798</v>
      </c>
      <c r="G27" s="56">
        <f t="shared" si="1"/>
        <v>87.275984937114856</v>
      </c>
      <c r="H27" s="21">
        <v>99.9</v>
      </c>
      <c r="I27" s="41" t="s">
        <v>172</v>
      </c>
      <c r="J27" s="52" t="s">
        <v>153</v>
      </c>
    </row>
    <row r="28" spans="1:18" ht="62.25" customHeight="1" x14ac:dyDescent="0.2">
      <c r="A28" s="17" t="s">
        <v>109</v>
      </c>
      <c r="B28" s="18" t="s">
        <v>48</v>
      </c>
      <c r="C28" s="60" t="s">
        <v>173</v>
      </c>
      <c r="D28" s="48">
        <v>20540</v>
      </c>
      <c r="E28" s="61">
        <v>17494.780500000001</v>
      </c>
      <c r="F28" s="62">
        <v>16341.8238</v>
      </c>
      <c r="G28" s="60" t="s">
        <v>173</v>
      </c>
      <c r="H28" s="21">
        <f t="shared" si="0"/>
        <v>93.409710399053012</v>
      </c>
      <c r="I28" s="43" t="s">
        <v>174</v>
      </c>
      <c r="J28" s="41" t="s">
        <v>175</v>
      </c>
    </row>
    <row r="29" spans="1:18" ht="45" x14ac:dyDescent="0.2">
      <c r="A29" s="17" t="s">
        <v>65</v>
      </c>
      <c r="B29" s="18" t="s">
        <v>40</v>
      </c>
      <c r="C29" s="60">
        <v>2024.5</v>
      </c>
      <c r="D29" s="48">
        <v>2024.5</v>
      </c>
      <c r="E29" s="61">
        <v>2024.5</v>
      </c>
      <c r="F29" s="62">
        <v>2024.5</v>
      </c>
      <c r="G29" s="56">
        <f t="shared" si="1"/>
        <v>100</v>
      </c>
      <c r="H29" s="21">
        <f t="shared" si="0"/>
        <v>100</v>
      </c>
      <c r="I29" s="52" t="s">
        <v>153</v>
      </c>
      <c r="J29" s="52" t="s">
        <v>153</v>
      </c>
    </row>
    <row r="30" spans="1:18" ht="33.75" customHeight="1" x14ac:dyDescent="0.2">
      <c r="A30" s="17" t="s">
        <v>66</v>
      </c>
      <c r="B30" s="18" t="s">
        <v>41</v>
      </c>
      <c r="C30" s="60">
        <v>27172.2</v>
      </c>
      <c r="D30" s="48">
        <v>27172.2</v>
      </c>
      <c r="E30" s="61">
        <v>27172.2</v>
      </c>
      <c r="F30" s="62">
        <v>27172.2</v>
      </c>
      <c r="G30" s="56">
        <f t="shared" si="1"/>
        <v>100</v>
      </c>
      <c r="H30" s="21">
        <f t="shared" si="0"/>
        <v>100</v>
      </c>
      <c r="I30" s="52" t="s">
        <v>153</v>
      </c>
      <c r="J30" s="52" t="s">
        <v>153</v>
      </c>
    </row>
    <row r="31" spans="1:18" ht="60" x14ac:dyDescent="0.2">
      <c r="A31" s="17" t="s">
        <v>67</v>
      </c>
      <c r="B31" s="18" t="s">
        <v>42</v>
      </c>
      <c r="C31" s="60">
        <v>480</v>
      </c>
      <c r="D31" s="48">
        <v>480</v>
      </c>
      <c r="E31" s="61">
        <v>254.4</v>
      </c>
      <c r="F31" s="62">
        <v>240</v>
      </c>
      <c r="G31" s="71">
        <f t="shared" si="1"/>
        <v>50</v>
      </c>
      <c r="H31" s="21">
        <f t="shared" si="0"/>
        <v>94.339622641509436</v>
      </c>
      <c r="I31" s="36" t="s">
        <v>176</v>
      </c>
      <c r="J31" s="41" t="s">
        <v>176</v>
      </c>
    </row>
    <row r="32" spans="1:18" ht="45" x14ac:dyDescent="0.2">
      <c r="A32" s="17" t="s">
        <v>30</v>
      </c>
      <c r="B32" s="18" t="s">
        <v>43</v>
      </c>
      <c r="C32" s="60">
        <v>104576.8</v>
      </c>
      <c r="D32" s="72">
        <v>132302.9</v>
      </c>
      <c r="E32" s="73">
        <v>132302.9186</v>
      </c>
      <c r="F32" s="74">
        <v>132302.9186</v>
      </c>
      <c r="G32" s="56">
        <f t="shared" si="1"/>
        <v>126.51268598771431</v>
      </c>
      <c r="H32" s="21">
        <f t="shared" si="0"/>
        <v>100</v>
      </c>
      <c r="I32" s="40" t="s">
        <v>177</v>
      </c>
      <c r="J32" s="52" t="s">
        <v>153</v>
      </c>
    </row>
    <row r="33" spans="1:10" ht="120" x14ac:dyDescent="0.2">
      <c r="A33" s="17" t="s">
        <v>31</v>
      </c>
      <c r="B33" s="18" t="s">
        <v>44</v>
      </c>
      <c r="C33" s="60">
        <v>1341047.6000000001</v>
      </c>
      <c r="D33" s="72">
        <v>2428265.7999999998</v>
      </c>
      <c r="E33" s="73">
        <v>2625952.3500999999</v>
      </c>
      <c r="F33" s="74">
        <v>2556765.3325999998</v>
      </c>
      <c r="G33" s="56">
        <f t="shared" si="1"/>
        <v>190.65433118108558</v>
      </c>
      <c r="H33" s="21">
        <f t="shared" si="0"/>
        <v>97.365259979018077</v>
      </c>
      <c r="I33" s="63" t="s">
        <v>178</v>
      </c>
      <c r="J33" s="52" t="s">
        <v>153</v>
      </c>
    </row>
    <row r="34" spans="1:10" ht="150" x14ac:dyDescent="0.2">
      <c r="A34" s="17" t="s">
        <v>49</v>
      </c>
      <c r="B34" s="18" t="s">
        <v>45</v>
      </c>
      <c r="C34" s="60">
        <v>433300.1</v>
      </c>
      <c r="D34" s="48">
        <v>5469429.9000000004</v>
      </c>
      <c r="E34" s="61">
        <v>3953976.5325000002</v>
      </c>
      <c r="F34" s="62">
        <v>3866234.6751999999</v>
      </c>
      <c r="G34" s="56">
        <f t="shared" si="1"/>
        <v>892.27643270795465</v>
      </c>
      <c r="H34" s="21">
        <f t="shared" si="0"/>
        <v>97.780921141569763</v>
      </c>
      <c r="I34" s="43" t="s">
        <v>179</v>
      </c>
      <c r="J34" s="52" t="s">
        <v>153</v>
      </c>
    </row>
    <row r="35" spans="1:10" ht="78.75" customHeight="1" x14ac:dyDescent="0.2">
      <c r="A35" s="17" t="s">
        <v>110</v>
      </c>
      <c r="B35" s="18" t="s">
        <v>51</v>
      </c>
      <c r="C35" s="60">
        <v>659987.9</v>
      </c>
      <c r="D35" s="48">
        <v>634555.5</v>
      </c>
      <c r="E35" s="61">
        <v>634555.53040000005</v>
      </c>
      <c r="F35" s="62">
        <v>614938.29799999995</v>
      </c>
      <c r="G35" s="56">
        <f t="shared" si="1"/>
        <v>93.174177587195146</v>
      </c>
      <c r="H35" s="21">
        <f t="shared" si="0"/>
        <v>96.908508166710945</v>
      </c>
      <c r="I35" s="40" t="s">
        <v>180</v>
      </c>
      <c r="J35" s="52" t="s">
        <v>153</v>
      </c>
    </row>
    <row r="36" spans="1:10" ht="75" x14ac:dyDescent="0.2">
      <c r="A36" s="17" t="s">
        <v>73</v>
      </c>
      <c r="B36" s="18" t="s">
        <v>74</v>
      </c>
      <c r="C36" s="60">
        <v>13598.7</v>
      </c>
      <c r="D36" s="48">
        <v>13795.9</v>
      </c>
      <c r="E36" s="61">
        <v>14536.7</v>
      </c>
      <c r="F36" s="62">
        <v>14288.802600000001</v>
      </c>
      <c r="G36" s="56">
        <f t="shared" si="1"/>
        <v>105.07476891173422</v>
      </c>
      <c r="H36" s="21">
        <f t="shared" si="0"/>
        <v>98.294678984914043</v>
      </c>
      <c r="I36" s="63" t="s">
        <v>181</v>
      </c>
      <c r="J36" s="52" t="s">
        <v>153</v>
      </c>
    </row>
    <row r="37" spans="1:10" ht="47.25" customHeight="1" x14ac:dyDescent="0.2">
      <c r="A37" s="17" t="s">
        <v>111</v>
      </c>
      <c r="B37" s="18" t="s">
        <v>112</v>
      </c>
      <c r="C37" s="60">
        <v>437210</v>
      </c>
      <c r="D37" s="48">
        <v>521100.4</v>
      </c>
      <c r="E37" s="61">
        <v>520952.2328</v>
      </c>
      <c r="F37" s="62">
        <v>487158.46059999999</v>
      </c>
      <c r="G37" s="56">
        <f t="shared" si="1"/>
        <v>111.42436371537705</v>
      </c>
      <c r="H37" s="21">
        <f>F37/E37*100</f>
        <v>93.513076617722476</v>
      </c>
      <c r="I37" s="63" t="s">
        <v>182</v>
      </c>
      <c r="J37" s="52" t="s">
        <v>153</v>
      </c>
    </row>
    <row r="38" spans="1:10" ht="75" x14ac:dyDescent="0.2">
      <c r="A38" s="17" t="s">
        <v>32</v>
      </c>
      <c r="B38" s="18" t="s">
        <v>46</v>
      </c>
      <c r="C38" s="60">
        <v>3733784.9</v>
      </c>
      <c r="D38" s="48">
        <v>5786860.7999999998</v>
      </c>
      <c r="E38" s="61">
        <v>6425690.7128999997</v>
      </c>
      <c r="F38" s="62">
        <v>5025599.2068999996</v>
      </c>
      <c r="G38" s="56">
        <f t="shared" si="1"/>
        <v>134.59798412329536</v>
      </c>
      <c r="H38" s="21">
        <f>F38/E38*100</f>
        <v>78.211034913503951</v>
      </c>
      <c r="I38" s="41" t="s">
        <v>183</v>
      </c>
      <c r="J38" s="52" t="s">
        <v>153</v>
      </c>
    </row>
    <row r="39" spans="1:10" ht="25.5" customHeight="1" x14ac:dyDescent="0.2">
      <c r="A39" s="53" t="s">
        <v>16</v>
      </c>
      <c r="B39" s="54" t="s">
        <v>2</v>
      </c>
      <c r="C39" s="49">
        <f>SUM(C8:C38)</f>
        <v>85235967.799999997</v>
      </c>
      <c r="D39" s="50">
        <f>SUM(D8:D38)</f>
        <v>104003985.50000003</v>
      </c>
      <c r="E39" s="50">
        <f>SUM(E8:E38)</f>
        <v>106104163.976</v>
      </c>
      <c r="F39" s="50">
        <f>SUM(F8:F38)</f>
        <v>102849081.49519999</v>
      </c>
      <c r="G39" s="75">
        <f t="shared" si="1"/>
        <v>120.66394522149133</v>
      </c>
      <c r="H39" s="76">
        <f>F39/E39*100</f>
        <v>96.93218215117713</v>
      </c>
      <c r="I39" s="52" t="s">
        <v>153</v>
      </c>
      <c r="J39" s="52" t="s">
        <v>153</v>
      </c>
    </row>
  </sheetData>
  <mergeCells count="11">
    <mergeCell ref="J4:J6"/>
    <mergeCell ref="A1:I1"/>
    <mergeCell ref="A4:A6"/>
    <mergeCell ref="B4:B6"/>
    <mergeCell ref="C4:C6"/>
    <mergeCell ref="D4:D6"/>
    <mergeCell ref="E4:E6"/>
    <mergeCell ref="F4:F6"/>
    <mergeCell ref="G4:G6"/>
    <mergeCell ref="H4:H6"/>
    <mergeCell ref="I4:I6"/>
  </mergeCells>
  <pageMargins left="0.39370078740157483" right="0.19685039370078741" top="0.78740157480314965" bottom="0.78740157480314965" header="0.39370078740157483" footer="0.39370078740157483"/>
  <pageSetup paperSize="9" scale="50" fitToHeight="0" orientation="landscape" useFirstPageNumber="1" r:id="rId1"/>
  <headerFooter differentFirst="1">
    <oddHeader xml:space="preserve">&amp;C&amp;P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zoomScaleNormal="100" zoomScaleSheetLayoutView="75" workbookViewId="0">
      <selection activeCell="F8" sqref="F8:F38"/>
    </sheetView>
  </sheetViews>
  <sheetFormatPr defaultRowHeight="12.75" x14ac:dyDescent="0.2"/>
  <cols>
    <col min="1" max="1" width="44.5" style="1" customWidth="1"/>
    <col min="2" max="2" width="7.6640625" style="16" customWidth="1"/>
    <col min="3" max="3" width="18.1640625" style="1" customWidth="1"/>
    <col min="4" max="4" width="17.6640625" style="1" customWidth="1"/>
    <col min="5" max="5" width="18" style="1" customWidth="1"/>
    <col min="6" max="6" width="18.1640625" style="9" customWidth="1"/>
    <col min="7" max="8" width="15.6640625" style="9" customWidth="1"/>
    <col min="9" max="9" width="81.1640625" style="9" customWidth="1"/>
    <col min="10" max="10" width="35.1640625" style="1" customWidth="1"/>
    <col min="11" max="16384" width="9.33203125" style="1"/>
  </cols>
  <sheetData>
    <row r="1" spans="1:10" ht="35.25" customHeight="1" x14ac:dyDescent="0.2">
      <c r="A1" s="114" t="s">
        <v>142</v>
      </c>
      <c r="B1" s="114"/>
      <c r="C1" s="114"/>
      <c r="D1" s="114"/>
      <c r="E1" s="114"/>
      <c r="F1" s="114"/>
      <c r="G1" s="114"/>
      <c r="H1" s="114"/>
      <c r="I1" s="114"/>
      <c r="J1" s="2"/>
    </row>
    <row r="2" spans="1:10" ht="16.5" x14ac:dyDescent="0.2">
      <c r="A2" s="3"/>
      <c r="B2" s="5"/>
      <c r="C2" s="3"/>
      <c r="D2" s="3"/>
      <c r="E2" s="3"/>
      <c r="F2" s="8"/>
      <c r="G2" s="8"/>
      <c r="H2" s="8"/>
      <c r="I2" s="8"/>
      <c r="J2" s="4"/>
    </row>
    <row r="3" spans="1:10" ht="16.5" x14ac:dyDescent="0.2">
      <c r="A3" s="5"/>
      <c r="B3" s="5"/>
      <c r="C3" s="5"/>
      <c r="D3" s="5"/>
      <c r="E3" s="5"/>
      <c r="F3" s="6"/>
      <c r="G3" s="6"/>
      <c r="H3" s="6"/>
      <c r="I3" s="6"/>
      <c r="J3" s="47" t="s">
        <v>17</v>
      </c>
    </row>
    <row r="4" spans="1:10" ht="12.75" customHeight="1" x14ac:dyDescent="0.2">
      <c r="A4" s="134" t="s">
        <v>0</v>
      </c>
      <c r="B4" s="139" t="s">
        <v>54</v>
      </c>
      <c r="C4" s="135" t="s">
        <v>103</v>
      </c>
      <c r="D4" s="136" t="s">
        <v>104</v>
      </c>
      <c r="E4" s="138" t="s">
        <v>53</v>
      </c>
      <c r="F4" s="137" t="s">
        <v>105</v>
      </c>
      <c r="G4" s="137" t="s">
        <v>116</v>
      </c>
      <c r="H4" s="137" t="s">
        <v>52</v>
      </c>
      <c r="I4" s="137" t="s">
        <v>19</v>
      </c>
      <c r="J4" s="131" t="s">
        <v>141</v>
      </c>
    </row>
    <row r="5" spans="1:10" ht="12.75" customHeight="1" x14ac:dyDescent="0.2">
      <c r="A5" s="134"/>
      <c r="B5" s="140"/>
      <c r="C5" s="135"/>
      <c r="D5" s="136"/>
      <c r="E5" s="138"/>
      <c r="F5" s="137"/>
      <c r="G5" s="137"/>
      <c r="H5" s="137"/>
      <c r="I5" s="137"/>
      <c r="J5" s="132"/>
    </row>
    <row r="6" spans="1:10" ht="80.25" customHeight="1" x14ac:dyDescent="0.2">
      <c r="A6" s="134"/>
      <c r="B6" s="141"/>
      <c r="C6" s="135"/>
      <c r="D6" s="136"/>
      <c r="E6" s="138"/>
      <c r="F6" s="137"/>
      <c r="G6" s="137"/>
      <c r="H6" s="137"/>
      <c r="I6" s="137"/>
      <c r="J6" s="133"/>
    </row>
    <row r="7" spans="1:10" x14ac:dyDescent="0.2">
      <c r="A7" s="11">
        <v>1</v>
      </c>
      <c r="B7" s="7">
        <v>2</v>
      </c>
      <c r="C7" s="12">
        <v>3</v>
      </c>
      <c r="D7" s="11">
        <v>4</v>
      </c>
      <c r="E7" s="13">
        <v>5</v>
      </c>
      <c r="F7" s="13">
        <v>6</v>
      </c>
      <c r="G7" s="14">
        <v>7</v>
      </c>
      <c r="H7" s="13">
        <v>8</v>
      </c>
      <c r="I7" s="14">
        <v>9</v>
      </c>
      <c r="J7" s="44"/>
    </row>
    <row r="8" spans="1:10" ht="107.25" customHeight="1" x14ac:dyDescent="0.2">
      <c r="A8" s="17" t="s">
        <v>106</v>
      </c>
      <c r="B8" s="18" t="s">
        <v>1</v>
      </c>
      <c r="C8" s="21">
        <v>6768452.5</v>
      </c>
      <c r="D8" s="21">
        <v>8011487.9000000004</v>
      </c>
      <c r="E8" s="21">
        <v>8057129.2345600007</v>
      </c>
      <c r="F8" s="21">
        <v>8049754.3268800005</v>
      </c>
      <c r="G8" s="21">
        <f>F8/C8*100</f>
        <v>118.93049891212209</v>
      </c>
      <c r="H8" s="25">
        <f>F8/E8*100</f>
        <v>99.908467303113795</v>
      </c>
      <c r="I8" s="28" t="s">
        <v>139</v>
      </c>
      <c r="J8" s="44"/>
    </row>
    <row r="9" spans="1:10" ht="246.75" customHeight="1" x14ac:dyDescent="0.2">
      <c r="A9" s="17" t="s">
        <v>56</v>
      </c>
      <c r="B9" s="18" t="s">
        <v>3</v>
      </c>
      <c r="C9" s="21">
        <v>983198.6</v>
      </c>
      <c r="D9" s="21">
        <v>1565846.3</v>
      </c>
      <c r="E9" s="21">
        <v>1559678.6371300002</v>
      </c>
      <c r="F9" s="21">
        <v>1551966.79541</v>
      </c>
      <c r="G9" s="21">
        <f t="shared" ref="G9:G35" si="0">F9/C9*100</f>
        <v>157.84875969209068</v>
      </c>
      <c r="H9" s="25">
        <f t="shared" ref="H9:H35" si="1">F9/E9*100</f>
        <v>99.50554931404389</v>
      </c>
      <c r="I9" s="28" t="s">
        <v>122</v>
      </c>
      <c r="J9" s="44"/>
    </row>
    <row r="10" spans="1:10" ht="250.5" customHeight="1" x14ac:dyDescent="0.2">
      <c r="A10" s="17" t="s">
        <v>20</v>
      </c>
      <c r="B10" s="18" t="s">
        <v>4</v>
      </c>
      <c r="C10" s="21">
        <v>543104.80000000005</v>
      </c>
      <c r="D10" s="21">
        <v>601651.6</v>
      </c>
      <c r="E10" s="21">
        <v>1008045.4175</v>
      </c>
      <c r="F10" s="21">
        <v>1006734.21118</v>
      </c>
      <c r="G10" s="21">
        <f t="shared" si="0"/>
        <v>185.36647276547728</v>
      </c>
      <c r="H10" s="25">
        <f t="shared" si="1"/>
        <v>99.86992586869232</v>
      </c>
      <c r="I10" s="36" t="s">
        <v>117</v>
      </c>
      <c r="J10" s="44"/>
    </row>
    <row r="11" spans="1:10" ht="53.25" customHeight="1" x14ac:dyDescent="0.2">
      <c r="A11" s="17" t="s">
        <v>57</v>
      </c>
      <c r="B11" s="18" t="s">
        <v>5</v>
      </c>
      <c r="C11" s="21">
        <v>897998.9</v>
      </c>
      <c r="D11" s="21">
        <v>2217119.1</v>
      </c>
      <c r="E11" s="21">
        <v>2177464.6179999998</v>
      </c>
      <c r="F11" s="21">
        <v>2175333.0426500002</v>
      </c>
      <c r="G11" s="21" t="s">
        <v>113</v>
      </c>
      <c r="H11" s="25">
        <f>F11/E11*100</f>
        <v>99.902107463314039</v>
      </c>
      <c r="I11" s="36" t="s">
        <v>138</v>
      </c>
      <c r="J11" s="44"/>
    </row>
    <row r="12" spans="1:10" ht="147" customHeight="1" x14ac:dyDescent="0.2">
      <c r="A12" s="17" t="s">
        <v>71</v>
      </c>
      <c r="B12" s="18" t="s">
        <v>6</v>
      </c>
      <c r="C12" s="21">
        <v>1642834.6</v>
      </c>
      <c r="D12" s="21">
        <v>1724213.6</v>
      </c>
      <c r="E12" s="21">
        <v>1869068.60729</v>
      </c>
      <c r="F12" s="21">
        <v>1857332.9334100001</v>
      </c>
      <c r="G12" s="21">
        <f t="shared" si="0"/>
        <v>113.05659945377337</v>
      </c>
      <c r="H12" s="25">
        <f t="shared" si="1"/>
        <v>99.372111123464009</v>
      </c>
      <c r="I12" s="36" t="s">
        <v>124</v>
      </c>
      <c r="J12" s="44"/>
    </row>
    <row r="13" spans="1:10" ht="93.75" customHeight="1" x14ac:dyDescent="0.2">
      <c r="A13" s="17" t="s">
        <v>21</v>
      </c>
      <c r="B13" s="18" t="s">
        <v>7</v>
      </c>
      <c r="C13" s="21">
        <v>91104.1</v>
      </c>
      <c r="D13" s="21">
        <v>102748.7</v>
      </c>
      <c r="E13" s="21">
        <v>105240.5</v>
      </c>
      <c r="F13" s="21">
        <v>89573.0101</v>
      </c>
      <c r="G13" s="21">
        <f t="shared" si="0"/>
        <v>98.319406151863632</v>
      </c>
      <c r="H13" s="25">
        <f t="shared" si="1"/>
        <v>85.112680099391397</v>
      </c>
      <c r="I13" s="27" t="s">
        <v>72</v>
      </c>
      <c r="J13" s="44"/>
    </row>
    <row r="14" spans="1:10" ht="96.75" customHeight="1" x14ac:dyDescent="0.2">
      <c r="A14" s="17" t="s">
        <v>22</v>
      </c>
      <c r="B14" s="18" t="s">
        <v>8</v>
      </c>
      <c r="C14" s="21">
        <v>130728.3</v>
      </c>
      <c r="D14" s="21">
        <v>119606.39999999999</v>
      </c>
      <c r="E14" s="21">
        <v>114221.69506</v>
      </c>
      <c r="F14" s="21">
        <v>111795.61218000001</v>
      </c>
      <c r="G14" s="21">
        <f t="shared" si="0"/>
        <v>85.51752924194686</v>
      </c>
      <c r="H14" s="25">
        <f t="shared" si="1"/>
        <v>97.875987675786476</v>
      </c>
      <c r="I14" s="36" t="s">
        <v>123</v>
      </c>
      <c r="J14" s="44"/>
    </row>
    <row r="15" spans="1:10" ht="118.5" customHeight="1" x14ac:dyDescent="0.2">
      <c r="A15" s="17" t="s">
        <v>23</v>
      </c>
      <c r="B15" s="18" t="s">
        <v>13</v>
      </c>
      <c r="C15" s="21">
        <v>182636.6</v>
      </c>
      <c r="D15" s="21">
        <v>551358.1</v>
      </c>
      <c r="E15" s="21">
        <v>547546.27110999997</v>
      </c>
      <c r="F15" s="21">
        <v>513796.74860000005</v>
      </c>
      <c r="G15" s="21" t="s">
        <v>114</v>
      </c>
      <c r="H15" s="25">
        <f t="shared" si="1"/>
        <v>93.836224573024296</v>
      </c>
      <c r="I15" s="36" t="s">
        <v>126</v>
      </c>
      <c r="J15" s="44"/>
    </row>
    <row r="16" spans="1:10" ht="126.75" customHeight="1" x14ac:dyDescent="0.2">
      <c r="A16" s="17" t="s">
        <v>58</v>
      </c>
      <c r="B16" s="18" t="s">
        <v>12</v>
      </c>
      <c r="C16" s="21">
        <v>1614125.4</v>
      </c>
      <c r="D16" s="21">
        <v>1993428.4</v>
      </c>
      <c r="E16" s="21">
        <v>1844372.7072000001</v>
      </c>
      <c r="F16" s="21">
        <v>1832980.6430499998</v>
      </c>
      <c r="G16" s="21">
        <f t="shared" si="0"/>
        <v>113.55875095268311</v>
      </c>
      <c r="H16" s="25">
        <f t="shared" si="1"/>
        <v>99.382333944460996</v>
      </c>
      <c r="I16" s="36" t="s">
        <v>125</v>
      </c>
      <c r="J16" s="44"/>
    </row>
    <row r="17" spans="1:10" ht="63.75" customHeight="1" x14ac:dyDescent="0.2">
      <c r="A17" s="17" t="s">
        <v>59</v>
      </c>
      <c r="B17" s="18" t="s">
        <v>11</v>
      </c>
      <c r="C17" s="21">
        <v>265469.09999999998</v>
      </c>
      <c r="D17" s="21">
        <v>303491.20000000001</v>
      </c>
      <c r="E17" s="21">
        <v>303686.56039999996</v>
      </c>
      <c r="F17" s="21">
        <v>281338.48282999999</v>
      </c>
      <c r="G17" s="21">
        <f t="shared" si="0"/>
        <v>105.97786440305106</v>
      </c>
      <c r="H17" s="25">
        <f t="shared" si="1"/>
        <v>92.64107126091973</v>
      </c>
      <c r="I17" s="36" t="s">
        <v>127</v>
      </c>
      <c r="J17" s="44"/>
    </row>
    <row r="18" spans="1:10" ht="183.75" customHeight="1" x14ac:dyDescent="0.2">
      <c r="A18" s="17" t="s">
        <v>60</v>
      </c>
      <c r="B18" s="18" t="s">
        <v>9</v>
      </c>
      <c r="C18" s="21">
        <v>42758.5</v>
      </c>
      <c r="D18" s="21">
        <v>32943.5</v>
      </c>
      <c r="E18" s="21">
        <v>32236.911700000001</v>
      </c>
      <c r="F18" s="21">
        <v>29559.360929999999</v>
      </c>
      <c r="G18" s="21">
        <f t="shared" si="0"/>
        <v>69.130958593028282</v>
      </c>
      <c r="H18" s="25">
        <f t="shared" si="1"/>
        <v>91.694146154825361</v>
      </c>
      <c r="I18" s="36" t="s">
        <v>128</v>
      </c>
      <c r="J18" s="44"/>
    </row>
    <row r="19" spans="1:10" ht="64.5" customHeight="1" x14ac:dyDescent="0.2">
      <c r="A19" s="17" t="s">
        <v>24</v>
      </c>
      <c r="B19" s="18" t="s">
        <v>14</v>
      </c>
      <c r="C19" s="21">
        <v>466689.5</v>
      </c>
      <c r="D19" s="21">
        <v>499144.7</v>
      </c>
      <c r="E19" s="21">
        <v>499261.71107000002</v>
      </c>
      <c r="F19" s="21">
        <v>488879.45195999998</v>
      </c>
      <c r="G19" s="21">
        <f t="shared" si="0"/>
        <v>104.75475706224373</v>
      </c>
      <c r="H19" s="25">
        <f t="shared" si="1"/>
        <v>97.92047760126664</v>
      </c>
      <c r="I19" s="35" t="s">
        <v>72</v>
      </c>
      <c r="J19" s="44"/>
    </row>
    <row r="20" spans="1:10" ht="105.75" customHeight="1" x14ac:dyDescent="0.2">
      <c r="A20" s="17" t="s">
        <v>25</v>
      </c>
      <c r="B20" s="18" t="s">
        <v>10</v>
      </c>
      <c r="C20" s="21">
        <v>7191204.7999999998</v>
      </c>
      <c r="D20" s="21">
        <v>8687337.5</v>
      </c>
      <c r="E20" s="21">
        <v>9332770.0495800003</v>
      </c>
      <c r="F20" s="21">
        <v>9074899.5234200004</v>
      </c>
      <c r="G20" s="21">
        <f t="shared" si="0"/>
        <v>126.19442465913362</v>
      </c>
      <c r="H20" s="25">
        <f t="shared" si="1"/>
        <v>97.236934749382314</v>
      </c>
      <c r="I20" s="39" t="s">
        <v>129</v>
      </c>
      <c r="J20" s="44"/>
    </row>
    <row r="21" spans="1:10" ht="65.25" customHeight="1" x14ac:dyDescent="0.2">
      <c r="A21" s="17" t="s">
        <v>47</v>
      </c>
      <c r="B21" s="18" t="s">
        <v>15</v>
      </c>
      <c r="C21" s="21">
        <v>18714996.100000001</v>
      </c>
      <c r="D21" s="21">
        <v>19817170.5</v>
      </c>
      <c r="E21" s="21">
        <v>20063041.039140001</v>
      </c>
      <c r="F21" s="21">
        <v>19316525.833799999</v>
      </c>
      <c r="G21" s="21">
        <f t="shared" si="0"/>
        <v>103.21415901230135</v>
      </c>
      <c r="H21" s="25">
        <f t="shared" si="1"/>
        <v>96.279152278641803</v>
      </c>
      <c r="I21" s="27" t="s">
        <v>72</v>
      </c>
      <c r="J21" s="44"/>
    </row>
    <row r="22" spans="1:10" ht="217.5" customHeight="1" x14ac:dyDescent="0.2">
      <c r="A22" s="17" t="s">
        <v>107</v>
      </c>
      <c r="B22" s="18" t="s">
        <v>33</v>
      </c>
      <c r="C22" s="21">
        <v>1712427.6</v>
      </c>
      <c r="D22" s="21">
        <v>2367517.9</v>
      </c>
      <c r="E22" s="21">
        <v>2477237.6230199998</v>
      </c>
      <c r="F22" s="21">
        <v>2474757.8908600002</v>
      </c>
      <c r="G22" s="21">
        <f t="shared" si="0"/>
        <v>144.51751950622614</v>
      </c>
      <c r="H22" s="25">
        <f t="shared" si="1"/>
        <v>99.899899301667446</v>
      </c>
      <c r="I22" s="41" t="s">
        <v>130</v>
      </c>
      <c r="J22" s="44"/>
    </row>
    <row r="23" spans="1:10" ht="167.25" customHeight="1" x14ac:dyDescent="0.2">
      <c r="A23" s="17" t="s">
        <v>27</v>
      </c>
      <c r="B23" s="18" t="s">
        <v>34</v>
      </c>
      <c r="C23" s="21">
        <v>13054146.800000001</v>
      </c>
      <c r="D23" s="21">
        <v>15117578.699999999</v>
      </c>
      <c r="E23" s="21">
        <v>15529310.394879999</v>
      </c>
      <c r="F23" s="21">
        <v>15452688.602469999</v>
      </c>
      <c r="G23" s="21">
        <f t="shared" si="0"/>
        <v>118.37379216901405</v>
      </c>
      <c r="H23" s="25">
        <f t="shared" si="1"/>
        <v>99.506598873603153</v>
      </c>
      <c r="I23" s="38" t="s">
        <v>131</v>
      </c>
      <c r="J23" s="44"/>
    </row>
    <row r="24" spans="1:10" ht="140.25" customHeight="1" x14ac:dyDescent="0.2">
      <c r="A24" s="17" t="s">
        <v>61</v>
      </c>
      <c r="B24" s="18" t="s">
        <v>35</v>
      </c>
      <c r="C24" s="21">
        <v>13374655.9</v>
      </c>
      <c r="D24" s="21">
        <v>17129071.600000001</v>
      </c>
      <c r="E24" s="21">
        <v>16710443.587709999</v>
      </c>
      <c r="F24" s="21">
        <v>16671591.18481</v>
      </c>
      <c r="G24" s="21">
        <f t="shared" si="0"/>
        <v>124.65061762680563</v>
      </c>
      <c r="H24" s="25">
        <f t="shared" si="1"/>
        <v>99.76749628041847</v>
      </c>
      <c r="I24" s="39" t="s">
        <v>132</v>
      </c>
      <c r="J24" s="44"/>
    </row>
    <row r="25" spans="1:10" ht="124.5" customHeight="1" x14ac:dyDescent="0.2">
      <c r="A25" s="17" t="s">
        <v>28</v>
      </c>
      <c r="B25" s="18" t="s">
        <v>36</v>
      </c>
      <c r="C25" s="21">
        <v>946370</v>
      </c>
      <c r="D25" s="21">
        <v>909201.5</v>
      </c>
      <c r="E25" s="21">
        <v>950903.7625800001</v>
      </c>
      <c r="F25" s="21">
        <v>899044.66949999996</v>
      </c>
      <c r="G25" s="21">
        <f t="shared" si="0"/>
        <v>94.999278242125172</v>
      </c>
      <c r="H25" s="25">
        <f t="shared" si="1"/>
        <v>94.546336325424178</v>
      </c>
      <c r="I25" s="39" t="s">
        <v>133</v>
      </c>
      <c r="J25" s="44"/>
    </row>
    <row r="26" spans="1:10" ht="62.25" customHeight="1" x14ac:dyDescent="0.2">
      <c r="A26" s="17" t="s">
        <v>29</v>
      </c>
      <c r="B26" s="18" t="s">
        <v>37</v>
      </c>
      <c r="C26" s="21">
        <v>20932.2</v>
      </c>
      <c r="D26" s="21">
        <v>20932.2</v>
      </c>
      <c r="E26" s="21">
        <v>57559.587679999997</v>
      </c>
      <c r="F26" s="21">
        <v>56881.922140000002</v>
      </c>
      <c r="G26" s="21" t="s">
        <v>115</v>
      </c>
      <c r="H26" s="25">
        <f t="shared" si="1"/>
        <v>98.822671309309158</v>
      </c>
      <c r="I26" s="39" t="s">
        <v>134</v>
      </c>
      <c r="J26" s="44"/>
    </row>
    <row r="27" spans="1:10" ht="75.75" customHeight="1" x14ac:dyDescent="0.2">
      <c r="A27" s="17" t="s">
        <v>108</v>
      </c>
      <c r="B27" s="18" t="s">
        <v>39</v>
      </c>
      <c r="C27" s="21">
        <v>161785.4</v>
      </c>
      <c r="D27" s="21">
        <v>167708.79999999999</v>
      </c>
      <c r="E27" s="21">
        <v>164694.90816999998</v>
      </c>
      <c r="F27" s="21">
        <v>146402.27993000002</v>
      </c>
      <c r="G27" s="21">
        <f t="shared" si="0"/>
        <v>90.491651242942822</v>
      </c>
      <c r="H27" s="25">
        <f t="shared" si="1"/>
        <v>88.893021379192788</v>
      </c>
      <c r="I27" s="41" t="s">
        <v>119</v>
      </c>
      <c r="J27" s="44"/>
    </row>
    <row r="28" spans="1:10" ht="77.25" customHeight="1" x14ac:dyDescent="0.2">
      <c r="A28" s="17" t="s">
        <v>109</v>
      </c>
      <c r="B28" s="18" t="s">
        <v>48</v>
      </c>
      <c r="C28" s="21">
        <v>14464.2</v>
      </c>
      <c r="D28" s="21">
        <v>628.9</v>
      </c>
      <c r="E28" s="21">
        <v>628.90667000000008</v>
      </c>
      <c r="F28" s="21">
        <v>298.90666999999996</v>
      </c>
      <c r="G28" s="21">
        <f t="shared" si="0"/>
        <v>2.0665274954715778</v>
      </c>
      <c r="H28" s="25">
        <f t="shared" si="1"/>
        <v>47.527985352739208</v>
      </c>
      <c r="I28" s="41" t="s">
        <v>140</v>
      </c>
      <c r="J28" s="44"/>
    </row>
    <row r="29" spans="1:10" ht="63.75" customHeight="1" x14ac:dyDescent="0.2">
      <c r="A29" s="17" t="s">
        <v>65</v>
      </c>
      <c r="B29" s="18" t="s">
        <v>40</v>
      </c>
      <c r="C29" s="21">
        <v>1800</v>
      </c>
      <c r="D29" s="21">
        <v>1800</v>
      </c>
      <c r="E29" s="21">
        <v>1800</v>
      </c>
      <c r="F29" s="21">
        <v>1799.9973</v>
      </c>
      <c r="G29" s="21">
        <f t="shared" si="0"/>
        <v>99.999849999999995</v>
      </c>
      <c r="H29" s="25">
        <f t="shared" si="1"/>
        <v>99.999849999999995</v>
      </c>
      <c r="I29" s="34" t="s">
        <v>72</v>
      </c>
      <c r="J29" s="44"/>
    </row>
    <row r="30" spans="1:10" ht="33.75" customHeight="1" x14ac:dyDescent="0.2">
      <c r="A30" s="17" t="s">
        <v>66</v>
      </c>
      <c r="B30" s="18" t="s">
        <v>41</v>
      </c>
      <c r="C30" s="21">
        <v>15724.5</v>
      </c>
      <c r="D30" s="21">
        <v>15724.5</v>
      </c>
      <c r="E30" s="21">
        <v>15724.5</v>
      </c>
      <c r="F30" s="21">
        <v>15625.727989999999</v>
      </c>
      <c r="G30" s="21">
        <f t="shared" si="0"/>
        <v>99.371859137015477</v>
      </c>
      <c r="H30" s="25">
        <f t="shared" si="1"/>
        <v>99.371859137015477</v>
      </c>
      <c r="I30" s="34" t="s">
        <v>72</v>
      </c>
      <c r="J30" s="44"/>
    </row>
    <row r="31" spans="1:10" ht="91.5" customHeight="1" x14ac:dyDescent="0.2">
      <c r="A31" s="17" t="s">
        <v>67</v>
      </c>
      <c r="B31" s="18" t="s">
        <v>42</v>
      </c>
      <c r="C31" s="21">
        <v>320</v>
      </c>
      <c r="D31" s="21">
        <v>320</v>
      </c>
      <c r="E31" s="21">
        <v>216.6</v>
      </c>
      <c r="F31" s="21">
        <v>209.99999</v>
      </c>
      <c r="G31" s="21">
        <f t="shared" si="0"/>
        <v>65.624996874999994</v>
      </c>
      <c r="H31" s="25">
        <f t="shared" si="1"/>
        <v>96.952903970452454</v>
      </c>
      <c r="I31" s="40" t="s">
        <v>118</v>
      </c>
      <c r="J31" s="44"/>
    </row>
    <row r="32" spans="1:10" ht="60.75" customHeight="1" x14ac:dyDescent="0.2">
      <c r="A32" s="17" t="s">
        <v>30</v>
      </c>
      <c r="B32" s="18" t="s">
        <v>43</v>
      </c>
      <c r="C32" s="21">
        <v>208280.3</v>
      </c>
      <c r="D32" s="21">
        <v>161697.29999999999</v>
      </c>
      <c r="E32" s="21">
        <v>152788.04700999998</v>
      </c>
      <c r="F32" s="21">
        <v>152231.35033000002</v>
      </c>
      <c r="G32" s="21">
        <f t="shared" si="0"/>
        <v>73.089653860686781</v>
      </c>
      <c r="H32" s="25">
        <f t="shared" si="1"/>
        <v>99.635641209574771</v>
      </c>
      <c r="I32" s="40" t="s">
        <v>135</v>
      </c>
      <c r="J32" s="44"/>
    </row>
    <row r="33" spans="1:10" ht="63.75" customHeight="1" x14ac:dyDescent="0.2">
      <c r="A33" s="17" t="s">
        <v>31</v>
      </c>
      <c r="B33" s="18" t="s">
        <v>44</v>
      </c>
      <c r="C33" s="21">
        <v>1718792.6</v>
      </c>
      <c r="D33" s="21">
        <v>2001558.4</v>
      </c>
      <c r="E33" s="21">
        <v>2051043.30263</v>
      </c>
      <c r="F33" s="21">
        <v>1996388.01239</v>
      </c>
      <c r="G33" s="21">
        <f t="shared" ref="G33" si="2">F33/C33*100</f>
        <v>116.15060551168301</v>
      </c>
      <c r="H33" s="25">
        <f t="shared" ref="H33" si="3">F33/E33*100</f>
        <v>97.33524444998713</v>
      </c>
      <c r="I33" s="36" t="s">
        <v>136</v>
      </c>
      <c r="J33" s="44"/>
    </row>
    <row r="34" spans="1:10" ht="123.75" customHeight="1" x14ac:dyDescent="0.2">
      <c r="A34" s="17" t="s">
        <v>49</v>
      </c>
      <c r="B34" s="18" t="s">
        <v>45</v>
      </c>
      <c r="C34" s="21">
        <v>444242.6</v>
      </c>
      <c r="D34" s="21">
        <v>750927.5</v>
      </c>
      <c r="E34" s="21">
        <v>872969.25815999997</v>
      </c>
      <c r="F34" s="21">
        <v>515740.74330999999</v>
      </c>
      <c r="G34" s="21">
        <f t="shared" si="0"/>
        <v>116.09439151265548</v>
      </c>
      <c r="H34" s="25">
        <f t="shared" si="1"/>
        <v>59.078912400312014</v>
      </c>
      <c r="I34" s="43" t="s">
        <v>137</v>
      </c>
      <c r="J34" s="44"/>
    </row>
    <row r="35" spans="1:10" ht="124.5" customHeight="1" x14ac:dyDescent="0.2">
      <c r="A35" s="17" t="s">
        <v>110</v>
      </c>
      <c r="B35" s="18" t="s">
        <v>51</v>
      </c>
      <c r="C35" s="21">
        <v>304727.5</v>
      </c>
      <c r="D35" s="21">
        <v>569581.9</v>
      </c>
      <c r="E35" s="21">
        <v>539437.66065999994</v>
      </c>
      <c r="F35" s="21">
        <v>527148.58794</v>
      </c>
      <c r="G35" s="21">
        <f t="shared" si="0"/>
        <v>172.99015938502433</v>
      </c>
      <c r="H35" s="25">
        <f t="shared" si="1"/>
        <v>97.721873421858547</v>
      </c>
      <c r="I35" s="40" t="s">
        <v>120</v>
      </c>
      <c r="J35" s="44"/>
    </row>
    <row r="36" spans="1:10" ht="78" customHeight="1" x14ac:dyDescent="0.2">
      <c r="A36" s="17" t="s">
        <v>73</v>
      </c>
      <c r="B36" s="18" t="s">
        <v>74</v>
      </c>
      <c r="C36" s="21">
        <v>14655.7</v>
      </c>
      <c r="D36" s="21">
        <v>14653</v>
      </c>
      <c r="E36" s="21">
        <v>15027.639640000001</v>
      </c>
      <c r="F36" s="21">
        <v>14347.725039999999</v>
      </c>
      <c r="G36" s="21">
        <f t="shared" ref="G36" si="4">F36/C36*100</f>
        <v>97.898599452772629</v>
      </c>
      <c r="H36" s="25">
        <f t="shared" ref="H36" si="5">F36/E36*100</f>
        <v>95.475572902412225</v>
      </c>
      <c r="I36" s="34" t="s">
        <v>72</v>
      </c>
      <c r="J36" s="44"/>
    </row>
    <row r="37" spans="1:10" ht="47.25" customHeight="1" x14ac:dyDescent="0.2">
      <c r="A37" s="17" t="s">
        <v>111</v>
      </c>
      <c r="B37" s="18" t="s">
        <v>112</v>
      </c>
      <c r="C37" s="21">
        <v>309696.40000000002</v>
      </c>
      <c r="D37" s="21">
        <v>386736.8</v>
      </c>
      <c r="E37" s="21">
        <v>386736.86270999996</v>
      </c>
      <c r="F37" s="21">
        <v>307363.00394000002</v>
      </c>
      <c r="G37" s="21">
        <f t="shared" ref="G37" si="6">F37/C37*100</f>
        <v>99.246553702271001</v>
      </c>
      <c r="H37" s="25">
        <f t="shared" ref="H37" si="7">F37/E37*100</f>
        <v>79.476003861178469</v>
      </c>
      <c r="I37" s="34" t="s">
        <v>72</v>
      </c>
      <c r="J37" s="44"/>
    </row>
    <row r="38" spans="1:10" ht="151.5" customHeight="1" x14ac:dyDescent="0.2">
      <c r="A38" s="17" t="s">
        <v>32</v>
      </c>
      <c r="B38" s="18" t="s">
        <v>46</v>
      </c>
      <c r="C38" s="21">
        <v>4533148.4000000004</v>
      </c>
      <c r="D38" s="21">
        <v>3110994.1</v>
      </c>
      <c r="E38" s="21">
        <v>3742950.6151999999</v>
      </c>
      <c r="F38" s="21">
        <v>3650636.61894</v>
      </c>
      <c r="G38" s="21">
        <f>F38/C38*100</f>
        <v>80.532034180482597</v>
      </c>
      <c r="H38" s="25">
        <f>F38/E38*100</f>
        <v>97.533657113050978</v>
      </c>
      <c r="I38" s="41" t="s">
        <v>121</v>
      </c>
      <c r="J38" s="44"/>
    </row>
    <row r="39" spans="1:10" ht="25.5" customHeight="1" x14ac:dyDescent="0.2">
      <c r="A39" s="10" t="s">
        <v>16</v>
      </c>
      <c r="B39" s="15" t="s">
        <v>2</v>
      </c>
      <c r="C39" s="33">
        <v>76371471.900000006</v>
      </c>
      <c r="D39" s="26">
        <v>88954180.599999994</v>
      </c>
      <c r="E39" s="26">
        <v>91183237.216460004</v>
      </c>
      <c r="F39" s="26">
        <v>89263627.19995001</v>
      </c>
      <c r="G39" s="37">
        <f t="shared" ref="G39" si="8">F39/C39*100</f>
        <v>116.88085220726249</v>
      </c>
      <c r="H39" s="26">
        <f>F39/E39*100</f>
        <v>97.894777510527476</v>
      </c>
      <c r="I39" s="42" t="s">
        <v>72</v>
      </c>
      <c r="J39" s="44"/>
    </row>
  </sheetData>
  <autoFilter ref="A6:J39" xr:uid="{00000000-0009-0000-0000-000003000000}"/>
  <mergeCells count="11">
    <mergeCell ref="J4:J6"/>
    <mergeCell ref="A1:I1"/>
    <mergeCell ref="A4:A6"/>
    <mergeCell ref="C4:C6"/>
    <mergeCell ref="D4:D6"/>
    <mergeCell ref="F4:F6"/>
    <mergeCell ref="G4:G6"/>
    <mergeCell ref="I4:I6"/>
    <mergeCell ref="E4:E6"/>
    <mergeCell ref="H4:H6"/>
    <mergeCell ref="B4:B6"/>
  </mergeCells>
  <pageMargins left="0.19685039370078741" right="0.19685039370078741" top="0.19685039370078741" bottom="0.23622047244094491" header="0" footer="0"/>
  <pageSetup paperSize="9" scale="67" fitToHeight="0" orientation="landscape" useFirstPageNumber="1" r:id="rId1"/>
  <headerFooter>
    <oddHeader xml:space="preserve">&amp;C&amp;P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view="pageBreakPreview" zoomScale="60" zoomScaleNormal="100" workbookViewId="0">
      <selection activeCell="H4" sqref="H4:H5"/>
    </sheetView>
  </sheetViews>
  <sheetFormatPr defaultRowHeight="12.75" x14ac:dyDescent="0.2"/>
  <cols>
    <col min="1" max="1" width="44.5" style="1" customWidth="1"/>
    <col min="2" max="2" width="7.6640625" style="16" customWidth="1"/>
    <col min="3" max="3" width="18.1640625" style="1" customWidth="1"/>
    <col min="4" max="4" width="17.6640625" style="1" customWidth="1"/>
    <col min="5" max="5" width="18" style="1" customWidth="1"/>
    <col min="6" max="6" width="18.1640625" style="9" customWidth="1"/>
    <col min="7" max="8" width="15.6640625" style="9" customWidth="1"/>
    <col min="9" max="9" width="81.1640625" style="9" customWidth="1"/>
    <col min="10" max="16384" width="9.33203125" style="1"/>
  </cols>
  <sheetData>
    <row r="1" spans="1:9" ht="35.25" customHeight="1" x14ac:dyDescent="0.2">
      <c r="A1" s="114" t="s">
        <v>68</v>
      </c>
      <c r="B1" s="114"/>
      <c r="C1" s="114"/>
      <c r="D1" s="114"/>
      <c r="E1" s="114"/>
      <c r="F1" s="114"/>
      <c r="G1" s="114"/>
      <c r="H1" s="114"/>
      <c r="I1" s="114"/>
    </row>
    <row r="2" spans="1:9" ht="16.5" x14ac:dyDescent="0.2">
      <c r="A2" s="3"/>
      <c r="B2" s="5"/>
      <c r="C2" s="3"/>
      <c r="D2" s="3"/>
      <c r="E2" s="3"/>
      <c r="F2" s="8"/>
      <c r="G2" s="8"/>
      <c r="H2" s="8"/>
      <c r="I2" s="8"/>
    </row>
    <row r="3" spans="1:9" ht="16.5" x14ac:dyDescent="0.2">
      <c r="A3" s="5"/>
      <c r="B3" s="5"/>
      <c r="C3" s="5"/>
      <c r="D3" s="5"/>
      <c r="E3" s="5"/>
      <c r="F3" s="6"/>
      <c r="G3" s="6"/>
      <c r="H3" s="6"/>
      <c r="I3" s="6" t="s">
        <v>17</v>
      </c>
    </row>
    <row r="4" spans="1:9" ht="12.75" customHeight="1" x14ac:dyDescent="0.2">
      <c r="A4" s="134" t="s">
        <v>0</v>
      </c>
      <c r="B4" s="139" t="s">
        <v>54</v>
      </c>
      <c r="C4" s="142" t="s">
        <v>100</v>
      </c>
      <c r="D4" s="136" t="s">
        <v>101</v>
      </c>
      <c r="E4" s="138" t="s">
        <v>53</v>
      </c>
      <c r="F4" s="137" t="s">
        <v>69</v>
      </c>
      <c r="G4" s="137" t="s">
        <v>18</v>
      </c>
      <c r="H4" s="137" t="s">
        <v>52</v>
      </c>
      <c r="I4" s="137" t="s">
        <v>19</v>
      </c>
    </row>
    <row r="5" spans="1:9" ht="73.5" customHeight="1" x14ac:dyDescent="0.2">
      <c r="A5" s="134"/>
      <c r="B5" s="141"/>
      <c r="C5" s="142"/>
      <c r="D5" s="136"/>
      <c r="E5" s="138"/>
      <c r="F5" s="137"/>
      <c r="G5" s="137"/>
      <c r="H5" s="137"/>
      <c r="I5" s="137"/>
    </row>
    <row r="6" spans="1:9" x14ac:dyDescent="0.2">
      <c r="A6" s="31">
        <v>1</v>
      </c>
      <c r="B6" s="7">
        <v>2</v>
      </c>
      <c r="C6" s="32">
        <v>3</v>
      </c>
      <c r="D6" s="31">
        <v>4</v>
      </c>
      <c r="E6" s="31">
        <v>5</v>
      </c>
      <c r="F6" s="31">
        <v>6</v>
      </c>
      <c r="G6" s="31">
        <v>7</v>
      </c>
      <c r="H6" s="31">
        <v>8</v>
      </c>
      <c r="I6" s="31">
        <v>9</v>
      </c>
    </row>
    <row r="7" spans="1:9" ht="122.25" customHeight="1" x14ac:dyDescent="0.2">
      <c r="A7" s="17" t="s">
        <v>55</v>
      </c>
      <c r="B7" s="18" t="s">
        <v>1</v>
      </c>
      <c r="C7" s="21">
        <v>6571103.7000000002</v>
      </c>
      <c r="D7" s="21">
        <v>9977638.1999999993</v>
      </c>
      <c r="E7" s="21">
        <v>9977638.16395</v>
      </c>
      <c r="F7" s="21">
        <v>9969085.1198899988</v>
      </c>
      <c r="G7" s="25">
        <f>F7/C7*100</f>
        <v>151.71096934431273</v>
      </c>
      <c r="H7" s="25">
        <f>F7/E7*100</f>
        <v>99.914277868976015</v>
      </c>
      <c r="I7" s="22" t="s">
        <v>70</v>
      </c>
    </row>
    <row r="8" spans="1:9" ht="153" customHeight="1" x14ac:dyDescent="0.2">
      <c r="A8" s="17" t="s">
        <v>56</v>
      </c>
      <c r="B8" s="18" t="s">
        <v>3</v>
      </c>
      <c r="C8" s="21">
        <v>756878.6</v>
      </c>
      <c r="D8" s="21">
        <v>1175763.7</v>
      </c>
      <c r="E8" s="21">
        <v>1175763.6376199999</v>
      </c>
      <c r="F8" s="21">
        <v>1166406.89194</v>
      </c>
      <c r="G8" s="25">
        <f t="shared" ref="G8:G38" si="0">F8/C8*100</f>
        <v>154.10752687947578</v>
      </c>
      <c r="H8" s="25">
        <f t="shared" ref="H8:H38" si="1">F8/E8*100</f>
        <v>99.204198413642047</v>
      </c>
      <c r="I8" s="22" t="s">
        <v>102</v>
      </c>
    </row>
    <row r="9" spans="1:9" ht="107.25" customHeight="1" x14ac:dyDescent="0.2">
      <c r="A9" s="17" t="s">
        <v>20</v>
      </c>
      <c r="B9" s="18" t="s">
        <v>4</v>
      </c>
      <c r="C9" s="21">
        <v>517357.7</v>
      </c>
      <c r="D9" s="21">
        <v>1151767.5</v>
      </c>
      <c r="E9" s="21">
        <v>1151767.5326500002</v>
      </c>
      <c r="F9" s="21">
        <v>1139359.1396999999</v>
      </c>
      <c r="G9" s="25">
        <f t="shared" si="0"/>
        <v>220.22657432178937</v>
      </c>
      <c r="H9" s="25">
        <f t="shared" si="1"/>
        <v>98.922665156097011</v>
      </c>
      <c r="I9" s="22" t="s">
        <v>85</v>
      </c>
    </row>
    <row r="10" spans="1:9" ht="47.25" customHeight="1" x14ac:dyDescent="0.2">
      <c r="A10" s="17" t="s">
        <v>57</v>
      </c>
      <c r="B10" s="18" t="s">
        <v>5</v>
      </c>
      <c r="C10" s="21">
        <v>808117.6</v>
      </c>
      <c r="D10" s="21">
        <v>763127.2</v>
      </c>
      <c r="E10" s="21">
        <v>763127.23357000004</v>
      </c>
      <c r="F10" s="21">
        <v>762275.69279999996</v>
      </c>
      <c r="G10" s="25">
        <f t="shared" si="0"/>
        <v>94.327322261017457</v>
      </c>
      <c r="H10" s="25">
        <f>F10/E10*100</f>
        <v>99.888414312510321</v>
      </c>
      <c r="I10" s="22" t="s">
        <v>75</v>
      </c>
    </row>
    <row r="11" spans="1:9" ht="214.5" customHeight="1" x14ac:dyDescent="0.2">
      <c r="A11" s="17" t="s">
        <v>71</v>
      </c>
      <c r="B11" s="18" t="s">
        <v>6</v>
      </c>
      <c r="C11" s="21">
        <v>1425640.7</v>
      </c>
      <c r="D11" s="21">
        <v>2416529.4</v>
      </c>
      <c r="E11" s="21">
        <v>2516183.8176899999</v>
      </c>
      <c r="F11" s="21">
        <v>2498121.2777600004</v>
      </c>
      <c r="G11" s="25">
        <f t="shared" si="0"/>
        <v>175.2279713787633</v>
      </c>
      <c r="H11" s="25">
        <f t="shared" si="1"/>
        <v>99.282145453642485</v>
      </c>
      <c r="I11" s="22" t="s">
        <v>92</v>
      </c>
    </row>
    <row r="12" spans="1:9" ht="93.75" customHeight="1" x14ac:dyDescent="0.2">
      <c r="A12" s="17" t="s">
        <v>21</v>
      </c>
      <c r="B12" s="18" t="s">
        <v>7</v>
      </c>
      <c r="C12" s="21">
        <v>25859.200000000001</v>
      </c>
      <c r="D12" s="21">
        <v>121306.3</v>
      </c>
      <c r="E12" s="21">
        <v>121306.33769</v>
      </c>
      <c r="F12" s="21">
        <v>119275.69762000001</v>
      </c>
      <c r="G12" s="25">
        <f t="shared" si="0"/>
        <v>461.2505321897043</v>
      </c>
      <c r="H12" s="25">
        <f t="shared" si="1"/>
        <v>98.326023100961706</v>
      </c>
      <c r="I12" s="22" t="s">
        <v>93</v>
      </c>
    </row>
    <row r="13" spans="1:9" ht="167.25" customHeight="1" x14ac:dyDescent="0.2">
      <c r="A13" s="17" t="s">
        <v>22</v>
      </c>
      <c r="B13" s="18" t="s">
        <v>8</v>
      </c>
      <c r="C13" s="21">
        <v>52389.599999999999</v>
      </c>
      <c r="D13" s="21">
        <v>43590.400000000001</v>
      </c>
      <c r="E13" s="21">
        <v>43590.170630000001</v>
      </c>
      <c r="F13" s="21">
        <v>26813.223989999999</v>
      </c>
      <c r="G13" s="25">
        <f t="shared" si="0"/>
        <v>51.1804327385588</v>
      </c>
      <c r="H13" s="25">
        <f t="shared" si="1"/>
        <v>61.512087708017305</v>
      </c>
      <c r="I13" s="22" t="s">
        <v>83</v>
      </c>
    </row>
    <row r="14" spans="1:9" ht="92.25" customHeight="1" x14ac:dyDescent="0.2">
      <c r="A14" s="17" t="s">
        <v>23</v>
      </c>
      <c r="B14" s="18" t="s">
        <v>13</v>
      </c>
      <c r="C14" s="21">
        <v>202537.9</v>
      </c>
      <c r="D14" s="21">
        <v>659398.40000000002</v>
      </c>
      <c r="E14" s="21">
        <v>659398.50812000001</v>
      </c>
      <c r="F14" s="21">
        <v>369139.54816000001</v>
      </c>
      <c r="G14" s="25">
        <f t="shared" si="0"/>
        <v>182.2570235792906</v>
      </c>
      <c r="H14" s="25">
        <f t="shared" si="1"/>
        <v>55.981253159405462</v>
      </c>
      <c r="I14" s="22" t="s">
        <v>94</v>
      </c>
    </row>
    <row r="15" spans="1:9" ht="93.75" customHeight="1" x14ac:dyDescent="0.2">
      <c r="A15" s="17" t="s">
        <v>58</v>
      </c>
      <c r="B15" s="18" t="s">
        <v>12</v>
      </c>
      <c r="C15" s="21">
        <v>1461200.1</v>
      </c>
      <c r="D15" s="21">
        <v>1750187.5</v>
      </c>
      <c r="E15" s="21">
        <v>1714571.2894300001</v>
      </c>
      <c r="F15" s="21">
        <v>1710744.40515</v>
      </c>
      <c r="G15" s="25">
        <f t="shared" si="0"/>
        <v>117.07803778209431</v>
      </c>
      <c r="H15" s="25">
        <f t="shared" si="1"/>
        <v>99.776802265173103</v>
      </c>
      <c r="I15" s="22" t="s">
        <v>95</v>
      </c>
    </row>
    <row r="16" spans="1:9" ht="229.5" customHeight="1" x14ac:dyDescent="0.2">
      <c r="A16" s="17" t="s">
        <v>59</v>
      </c>
      <c r="B16" s="18" t="s">
        <v>11</v>
      </c>
      <c r="C16" s="21">
        <v>152754.75099999999</v>
      </c>
      <c r="D16" s="21">
        <v>276169.8</v>
      </c>
      <c r="E16" s="21">
        <v>276169.84888000001</v>
      </c>
      <c r="F16" s="21">
        <v>177121.19623</v>
      </c>
      <c r="G16" s="25">
        <f t="shared" si="0"/>
        <v>115.95135016782557</v>
      </c>
      <c r="H16" s="25">
        <f t="shared" si="1"/>
        <v>64.13487820930149</v>
      </c>
      <c r="I16" s="22" t="s">
        <v>96</v>
      </c>
    </row>
    <row r="17" spans="1:9" ht="76.5" customHeight="1" x14ac:dyDescent="0.2">
      <c r="A17" s="17" t="s">
        <v>60</v>
      </c>
      <c r="B17" s="18" t="s">
        <v>9</v>
      </c>
      <c r="C17" s="21">
        <v>34138.400000000001</v>
      </c>
      <c r="D17" s="21">
        <v>34808.699999999997</v>
      </c>
      <c r="E17" s="21">
        <v>34808.71673</v>
      </c>
      <c r="F17" s="21">
        <v>33544.330699999999</v>
      </c>
      <c r="G17" s="25">
        <f t="shared" si="0"/>
        <v>98.259820905490585</v>
      </c>
      <c r="H17" s="25">
        <f t="shared" si="1"/>
        <v>96.367616652439565</v>
      </c>
      <c r="I17" s="23" t="s">
        <v>72</v>
      </c>
    </row>
    <row r="18" spans="1:9" ht="161.25" customHeight="1" x14ac:dyDescent="0.2">
      <c r="A18" s="17" t="s">
        <v>24</v>
      </c>
      <c r="B18" s="18" t="s">
        <v>14</v>
      </c>
      <c r="C18" s="21">
        <v>182496.4</v>
      </c>
      <c r="D18" s="21">
        <v>697017.7</v>
      </c>
      <c r="E18" s="21">
        <v>697017.66730999993</v>
      </c>
      <c r="F18" s="21">
        <v>501055.04057999997</v>
      </c>
      <c r="G18" s="25">
        <f t="shared" si="0"/>
        <v>274.55612306872899</v>
      </c>
      <c r="H18" s="25">
        <f t="shared" si="1"/>
        <v>71.885558154317891</v>
      </c>
      <c r="I18" s="28" t="s">
        <v>87</v>
      </c>
    </row>
    <row r="19" spans="1:9" ht="212.25" customHeight="1" x14ac:dyDescent="0.2">
      <c r="A19" s="17" t="s">
        <v>25</v>
      </c>
      <c r="B19" s="18" t="s">
        <v>10</v>
      </c>
      <c r="C19" s="21">
        <v>5595603.2999999998</v>
      </c>
      <c r="D19" s="21">
        <v>7905934</v>
      </c>
      <c r="E19" s="21">
        <v>7962747.0676600002</v>
      </c>
      <c r="F19" s="21">
        <v>7352381.5259499997</v>
      </c>
      <c r="G19" s="25">
        <f t="shared" si="0"/>
        <v>131.39568928966068</v>
      </c>
      <c r="H19" s="25">
        <f t="shared" si="1"/>
        <v>92.334736535975807</v>
      </c>
      <c r="I19" s="22" t="s">
        <v>84</v>
      </c>
    </row>
    <row r="20" spans="1:9" ht="244.5" customHeight="1" x14ac:dyDescent="0.2">
      <c r="A20" s="17" t="s">
        <v>47</v>
      </c>
      <c r="B20" s="18" t="s">
        <v>15</v>
      </c>
      <c r="C20" s="21">
        <v>13737101.529999999</v>
      </c>
      <c r="D20" s="21">
        <v>18126915.699999999</v>
      </c>
      <c r="E20" s="21">
        <v>18051558.032930002</v>
      </c>
      <c r="F20" s="21">
        <v>17536999.703509998</v>
      </c>
      <c r="G20" s="25">
        <f t="shared" si="0"/>
        <v>127.66157158561818</v>
      </c>
      <c r="H20" s="25">
        <f t="shared" si="1"/>
        <v>97.149507380574377</v>
      </c>
      <c r="I20" s="22" t="s">
        <v>86</v>
      </c>
    </row>
    <row r="21" spans="1:9" ht="159" customHeight="1" x14ac:dyDescent="0.2">
      <c r="A21" s="17" t="s">
        <v>26</v>
      </c>
      <c r="B21" s="18" t="s">
        <v>33</v>
      </c>
      <c r="C21" s="21">
        <v>1024040</v>
      </c>
      <c r="D21" s="21">
        <v>1358995.1</v>
      </c>
      <c r="E21" s="21">
        <v>1365098.2333199999</v>
      </c>
      <c r="F21" s="21">
        <v>1352489.67842</v>
      </c>
      <c r="G21" s="25">
        <f t="shared" si="0"/>
        <v>132.07391102105385</v>
      </c>
      <c r="H21" s="25">
        <f t="shared" si="1"/>
        <v>99.076362814613333</v>
      </c>
      <c r="I21" s="28" t="s">
        <v>88</v>
      </c>
    </row>
    <row r="22" spans="1:9" ht="182.25" customHeight="1" x14ac:dyDescent="0.2">
      <c r="A22" s="17" t="s">
        <v>27</v>
      </c>
      <c r="B22" s="18" t="s">
        <v>34</v>
      </c>
      <c r="C22" s="21">
        <v>10123038.4</v>
      </c>
      <c r="D22" s="21">
        <v>12696613.699999999</v>
      </c>
      <c r="E22" s="21">
        <v>12722648.3791</v>
      </c>
      <c r="F22" s="21">
        <v>12680985.60973</v>
      </c>
      <c r="G22" s="25">
        <f t="shared" si="0"/>
        <v>125.26857163487594</v>
      </c>
      <c r="H22" s="25">
        <f t="shared" si="1"/>
        <v>99.672530685997401</v>
      </c>
      <c r="I22" s="22" t="s">
        <v>89</v>
      </c>
    </row>
    <row r="23" spans="1:9" ht="168" customHeight="1" x14ac:dyDescent="0.2">
      <c r="A23" s="17" t="s">
        <v>61</v>
      </c>
      <c r="B23" s="18" t="s">
        <v>35</v>
      </c>
      <c r="C23" s="21">
        <v>8875958.8190000001</v>
      </c>
      <c r="D23" s="21">
        <v>10767524.4</v>
      </c>
      <c r="E23" s="21">
        <v>10767524.492760001</v>
      </c>
      <c r="F23" s="21">
        <v>10473032.86717</v>
      </c>
      <c r="G23" s="25">
        <f t="shared" si="0"/>
        <v>117.99325662430161</v>
      </c>
      <c r="H23" s="25">
        <f t="shared" si="1"/>
        <v>97.265001572199679</v>
      </c>
      <c r="I23" s="22" t="s">
        <v>90</v>
      </c>
    </row>
    <row r="24" spans="1:9" ht="135.75" customHeight="1" x14ac:dyDescent="0.2">
      <c r="A24" s="19" t="s">
        <v>28</v>
      </c>
      <c r="B24" s="18" t="s">
        <v>36</v>
      </c>
      <c r="C24" s="21">
        <v>492247.2</v>
      </c>
      <c r="D24" s="21">
        <v>855726.7</v>
      </c>
      <c r="E24" s="21">
        <v>854727.16454999999</v>
      </c>
      <c r="F24" s="21">
        <v>854504.31438</v>
      </c>
      <c r="G24" s="25">
        <f t="shared" si="0"/>
        <v>173.59251903921444</v>
      </c>
      <c r="H24" s="25">
        <f t="shared" si="1"/>
        <v>99.973927332692497</v>
      </c>
      <c r="I24" s="22" t="s">
        <v>91</v>
      </c>
    </row>
    <row r="25" spans="1:9" ht="78.75" customHeight="1" x14ac:dyDescent="0.2">
      <c r="A25" s="17" t="s">
        <v>29</v>
      </c>
      <c r="B25" s="18" t="s">
        <v>37</v>
      </c>
      <c r="C25" s="21">
        <v>10722.6</v>
      </c>
      <c r="D25" s="21">
        <v>39646</v>
      </c>
      <c r="E25" s="21">
        <v>39646.070610000002</v>
      </c>
      <c r="F25" s="21">
        <v>38516.240939999996</v>
      </c>
      <c r="G25" s="25">
        <f>F25/C25*100</f>
        <v>359.206171450954</v>
      </c>
      <c r="H25" s="25">
        <f t="shared" si="1"/>
        <v>97.150210216003032</v>
      </c>
      <c r="I25" s="22" t="s">
        <v>81</v>
      </c>
    </row>
    <row r="26" spans="1:9" ht="81" customHeight="1" x14ac:dyDescent="0.2">
      <c r="A26" s="20" t="s">
        <v>62</v>
      </c>
      <c r="B26" s="18" t="s">
        <v>38</v>
      </c>
      <c r="C26" s="21">
        <v>169996.3</v>
      </c>
      <c r="D26" s="21">
        <v>195194.9</v>
      </c>
      <c r="E26" s="21">
        <v>195194.87729</v>
      </c>
      <c r="F26" s="21">
        <v>108593.44024</v>
      </c>
      <c r="G26" s="25">
        <f t="shared" si="0"/>
        <v>63.879884585723332</v>
      </c>
      <c r="H26" s="25">
        <f t="shared" si="1"/>
        <v>55.633345376509702</v>
      </c>
      <c r="I26" s="22" t="s">
        <v>97</v>
      </c>
    </row>
    <row r="27" spans="1:9" ht="156" customHeight="1" x14ac:dyDescent="0.2">
      <c r="A27" s="20" t="s">
        <v>63</v>
      </c>
      <c r="B27" s="18" t="s">
        <v>39</v>
      </c>
      <c r="C27" s="21">
        <v>135500.79999999999</v>
      </c>
      <c r="D27" s="21">
        <v>182778.2</v>
      </c>
      <c r="E27" s="21">
        <v>182778.18975999998</v>
      </c>
      <c r="F27" s="21">
        <v>182539.54563000001</v>
      </c>
      <c r="G27" s="25">
        <f t="shared" si="0"/>
        <v>134.7147364665006</v>
      </c>
      <c r="H27" s="25">
        <f t="shared" si="1"/>
        <v>99.869435116786448</v>
      </c>
      <c r="I27" s="28" t="s">
        <v>82</v>
      </c>
    </row>
    <row r="28" spans="1:9" ht="64.5" customHeight="1" x14ac:dyDescent="0.2">
      <c r="A28" s="17" t="s">
        <v>64</v>
      </c>
      <c r="B28" s="18" t="s">
        <v>48</v>
      </c>
      <c r="C28" s="21">
        <v>14464.2</v>
      </c>
      <c r="D28" s="21">
        <v>13364.2</v>
      </c>
      <c r="E28" s="21">
        <v>13364.2</v>
      </c>
      <c r="F28" s="21">
        <v>12637.95831</v>
      </c>
      <c r="G28" s="25">
        <f t="shared" si="0"/>
        <v>87.374056705521213</v>
      </c>
      <c r="H28" s="25">
        <f t="shared" si="1"/>
        <v>94.565767573068342</v>
      </c>
      <c r="I28" s="22" t="s">
        <v>76</v>
      </c>
    </row>
    <row r="29" spans="1:9" ht="63.75" customHeight="1" x14ac:dyDescent="0.2">
      <c r="A29" s="17" t="s">
        <v>65</v>
      </c>
      <c r="B29" s="18" t="s">
        <v>40</v>
      </c>
      <c r="C29" s="21">
        <v>1030</v>
      </c>
      <c r="D29" s="21">
        <v>1030</v>
      </c>
      <c r="E29" s="21">
        <v>1030</v>
      </c>
      <c r="F29" s="21">
        <v>1029.99893</v>
      </c>
      <c r="G29" s="25">
        <f t="shared" si="0"/>
        <v>99.999896116504843</v>
      </c>
      <c r="H29" s="25">
        <f t="shared" si="1"/>
        <v>99.999896116504843</v>
      </c>
      <c r="I29" s="23" t="s">
        <v>72</v>
      </c>
    </row>
    <row r="30" spans="1:9" ht="145.5" customHeight="1" x14ac:dyDescent="0.2">
      <c r="A30" s="17" t="s">
        <v>66</v>
      </c>
      <c r="B30" s="18" t="s">
        <v>41</v>
      </c>
      <c r="C30" s="21">
        <v>15700.6</v>
      </c>
      <c r="D30" s="21">
        <v>23781.5</v>
      </c>
      <c r="E30" s="21">
        <v>23781.535</v>
      </c>
      <c r="F30" s="21">
        <v>23685.493760000001</v>
      </c>
      <c r="G30" s="25">
        <f t="shared" si="0"/>
        <v>150.85725233430568</v>
      </c>
      <c r="H30" s="25">
        <f t="shared" si="1"/>
        <v>99.596152056627133</v>
      </c>
      <c r="I30" s="28" t="s">
        <v>98</v>
      </c>
    </row>
    <row r="31" spans="1:9" ht="91.5" customHeight="1" x14ac:dyDescent="0.2">
      <c r="A31" s="17" t="s">
        <v>67</v>
      </c>
      <c r="B31" s="18" t="s">
        <v>42</v>
      </c>
      <c r="C31" s="21">
        <v>850</v>
      </c>
      <c r="D31" s="21">
        <v>160</v>
      </c>
      <c r="E31" s="21">
        <v>160</v>
      </c>
      <c r="F31" s="21">
        <v>73.877200000000002</v>
      </c>
      <c r="G31" s="25">
        <f t="shared" si="0"/>
        <v>8.6914352941176478</v>
      </c>
      <c r="H31" s="25">
        <f t="shared" si="1"/>
        <v>46.173249999999996</v>
      </c>
      <c r="I31" s="30" t="s">
        <v>99</v>
      </c>
    </row>
    <row r="32" spans="1:9" ht="60.75" customHeight="1" x14ac:dyDescent="0.2">
      <c r="A32" s="17" t="s">
        <v>30</v>
      </c>
      <c r="B32" s="18" t="s">
        <v>43</v>
      </c>
      <c r="C32" s="24">
        <v>0</v>
      </c>
      <c r="D32" s="21">
        <v>107921.60000000001</v>
      </c>
      <c r="E32" s="21">
        <v>97187.757830000002</v>
      </c>
      <c r="F32" s="21">
        <v>97187.757569999987</v>
      </c>
      <c r="G32" s="25" t="s">
        <v>72</v>
      </c>
      <c r="H32" s="25">
        <f t="shared" si="1"/>
        <v>99.999999732476567</v>
      </c>
      <c r="I32" s="22" t="s">
        <v>77</v>
      </c>
    </row>
    <row r="33" spans="1:9" ht="114.75" customHeight="1" x14ac:dyDescent="0.2">
      <c r="A33" s="17" t="s">
        <v>31</v>
      </c>
      <c r="B33" s="18" t="s">
        <v>44</v>
      </c>
      <c r="C33" s="21">
        <v>1477696.9</v>
      </c>
      <c r="D33" s="21">
        <v>3118489.4</v>
      </c>
      <c r="E33" s="21">
        <v>3117493.86454</v>
      </c>
      <c r="F33" s="21">
        <v>2952097.4379799999</v>
      </c>
      <c r="G33" s="25">
        <f t="shared" ref="G33" si="2">F33/C33*100</f>
        <v>199.77692569971558</v>
      </c>
      <c r="H33" s="25">
        <f t="shared" si="1"/>
        <v>94.694570903849879</v>
      </c>
      <c r="I33" s="28" t="s">
        <v>78</v>
      </c>
    </row>
    <row r="34" spans="1:9" ht="114.75" customHeight="1" x14ac:dyDescent="0.2">
      <c r="A34" s="17" t="s">
        <v>49</v>
      </c>
      <c r="B34" s="18" t="s">
        <v>45</v>
      </c>
      <c r="C34" s="21">
        <v>62753.1</v>
      </c>
      <c r="D34" s="21">
        <v>329705.09999999998</v>
      </c>
      <c r="E34" s="21">
        <v>329705.05597000004</v>
      </c>
      <c r="F34" s="21">
        <v>306476.22943000001</v>
      </c>
      <c r="G34" s="25">
        <f t="shared" si="0"/>
        <v>488.38420640573935</v>
      </c>
      <c r="H34" s="25">
        <f t="shared" si="1"/>
        <v>92.954664746750609</v>
      </c>
      <c r="I34" s="28" t="s">
        <v>79</v>
      </c>
    </row>
    <row r="35" spans="1:9" ht="101.25" customHeight="1" x14ac:dyDescent="0.2">
      <c r="A35" s="17" t="s">
        <v>50</v>
      </c>
      <c r="B35" s="18" t="s">
        <v>51</v>
      </c>
      <c r="C35" s="21">
        <v>330552.5</v>
      </c>
      <c r="D35" s="21">
        <v>766021.7</v>
      </c>
      <c r="E35" s="21">
        <v>766021.54220000003</v>
      </c>
      <c r="F35" s="21">
        <v>671395.46033999999</v>
      </c>
      <c r="G35" s="25">
        <f t="shared" si="0"/>
        <v>203.1131092156314</v>
      </c>
      <c r="H35" s="25">
        <f t="shared" si="1"/>
        <v>87.647073006819681</v>
      </c>
      <c r="I35" s="28" t="s">
        <v>80</v>
      </c>
    </row>
    <row r="36" spans="1:9" ht="78" customHeight="1" x14ac:dyDescent="0.2">
      <c r="A36" s="17" t="s">
        <v>73</v>
      </c>
      <c r="B36" s="18" t="s">
        <v>74</v>
      </c>
      <c r="C36" s="21">
        <v>12193.6</v>
      </c>
      <c r="D36" s="21">
        <v>12498.9</v>
      </c>
      <c r="E36" s="21">
        <v>12498.91906</v>
      </c>
      <c r="F36" s="21">
        <v>11611.38142</v>
      </c>
      <c r="G36" s="25">
        <f t="shared" si="0"/>
        <v>95.225211750426453</v>
      </c>
      <c r="H36" s="25">
        <f t="shared" si="1"/>
        <v>92.899084826940225</v>
      </c>
      <c r="I36" s="27" t="s">
        <v>72</v>
      </c>
    </row>
    <row r="37" spans="1:9" ht="23.25" customHeight="1" x14ac:dyDescent="0.2">
      <c r="A37" s="17" t="s">
        <v>32</v>
      </c>
      <c r="B37" s="18" t="s">
        <v>46</v>
      </c>
      <c r="C37" s="21">
        <v>4164040.1</v>
      </c>
      <c r="D37" s="21">
        <v>4516335.5999999996</v>
      </c>
      <c r="E37" s="21">
        <v>4669332.4892799994</v>
      </c>
      <c r="F37" s="21">
        <v>3557581.7244099998</v>
      </c>
      <c r="G37" s="25">
        <f t="shared" si="0"/>
        <v>85.4358180750949</v>
      </c>
      <c r="H37" s="25">
        <f t="shared" si="1"/>
        <v>76.190370520360418</v>
      </c>
      <c r="I37" s="23" t="s">
        <v>72</v>
      </c>
    </row>
    <row r="38" spans="1:9" ht="24.75" customHeight="1" x14ac:dyDescent="0.2">
      <c r="A38" s="10" t="s">
        <v>16</v>
      </c>
      <c r="B38" s="15" t="s">
        <v>2</v>
      </c>
      <c r="C38" s="26">
        <f>SUM(C7:C37)</f>
        <v>58433964.600000001</v>
      </c>
      <c r="D38" s="26">
        <f>SUM(D7:D37)</f>
        <v>80085941.500000015</v>
      </c>
      <c r="E38" s="26">
        <f>SUM(E7:E37)</f>
        <v>80303840.796130002</v>
      </c>
      <c r="F38" s="26">
        <f>SUM(F7:F37)</f>
        <v>76686761.809840009</v>
      </c>
      <c r="G38" s="26">
        <f t="shared" si="0"/>
        <v>131.23662297224996</v>
      </c>
      <c r="H38" s="26">
        <f t="shared" si="1"/>
        <v>95.495758421477262</v>
      </c>
      <c r="I38" s="29" t="s">
        <v>72</v>
      </c>
    </row>
  </sheetData>
  <mergeCells count="10">
    <mergeCell ref="A1:I1"/>
    <mergeCell ref="A4:A5"/>
    <mergeCell ref="B4:B5"/>
    <mergeCell ref="C4:C5"/>
    <mergeCell ref="D4:D5"/>
    <mergeCell ref="E4:E5"/>
    <mergeCell ref="F4:F5"/>
    <mergeCell ref="G4:G5"/>
    <mergeCell ref="H4:H5"/>
    <mergeCell ref="I4:I5"/>
  </mergeCells>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отч по ГП 2023</vt:lpstr>
      <vt:lpstr>отч по ГП 2022</vt:lpstr>
      <vt:lpstr>отч по ГП 2021</vt:lpstr>
      <vt:lpstr>отч по ГП 2020</vt:lpstr>
      <vt:lpstr>2019</vt:lpstr>
      <vt:lpstr>'отч по ГП 2020'!Заголовки_для_печати</vt:lpstr>
      <vt:lpstr>'отч по ГП 2021'!Заголовки_для_печати</vt:lpstr>
      <vt:lpstr>'отч по ГП 2022'!Заголовки_для_печати</vt:lpstr>
      <vt:lpstr>'отч по ГП 2023'!Заголовки_для_печати</vt:lpstr>
      <vt:lpstr>'2019'!Область_печати</vt:lpstr>
      <vt:lpstr>'отч по ГП 2020'!Область_печати</vt:lpstr>
      <vt:lpstr>'отч по ГП 2021'!Область_печати</vt:lpstr>
      <vt:lpstr>'отч по ГП 2022'!Область_печати</vt:lpstr>
      <vt:lpstr>'отч по ГП 2023'!Область_печати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NKorshunova</dc:creator>
  <cp:lastModifiedBy>Васько Галина Борисовна</cp:lastModifiedBy>
  <cp:lastPrinted>2024-04-19T01:01:21Z</cp:lastPrinted>
  <dcterms:created xsi:type="dcterms:W3CDTF">2016-04-27T00:02:02Z</dcterms:created>
  <dcterms:modified xsi:type="dcterms:W3CDTF">2024-04-19T01:09:54Z</dcterms:modified>
</cp:coreProperties>
</file>