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29040" windowHeight="15840"/>
  </bookViews>
  <sheets>
    <sheet name="Расходы РЗПР2023" sheetId="6" r:id="rId1"/>
    <sheet name="Расходы РЗПР2022" sheetId="8" r:id="rId2"/>
    <sheet name="Расходы РЗПР2021" sheetId="7" r:id="rId3"/>
    <sheet name="Расходы РЗПР2020" sheetId="4" r:id="rId4"/>
    <sheet name="2019" sheetId="5" r:id="rId5"/>
  </sheets>
  <definedNames>
    <definedName name="_xlnm._FilterDatabase" localSheetId="3" hidden="1">'Расходы РЗПР2020'!$A$5:$L$80</definedName>
    <definedName name="_xlnm._FilterDatabase" localSheetId="2" hidden="1">'Расходы РЗПР2021'!$A$5:$L$78</definedName>
    <definedName name="_xlnm._FilterDatabase" localSheetId="1" hidden="1">'Расходы РЗПР2022'!$A$5:$N$77</definedName>
    <definedName name="_xlnm._FilterDatabase" localSheetId="0" hidden="1">'Расходы РЗПР2023'!$A$5:$N$77</definedName>
    <definedName name="_xlnm.Print_Titles" localSheetId="3">'Расходы РЗПР2020'!$4:$6</definedName>
    <definedName name="_xlnm.Print_Titles" localSheetId="2">'Расходы РЗПР2021'!$4:$6</definedName>
    <definedName name="_xlnm.Print_Titles" localSheetId="1">'Расходы РЗПР2022'!$4:$6</definedName>
    <definedName name="_xlnm.Print_Titles" localSheetId="0">'Расходы РЗПР2023'!$4:$6</definedName>
    <definedName name="_xlnm.Print_Area" localSheetId="3">'Расходы РЗПР2020'!$A$1:$J$80</definedName>
    <definedName name="_xlnm.Print_Area" localSheetId="2">'Расходы РЗПР2021'!$A$1:$K$78</definedName>
    <definedName name="_xlnm.Print_Area" localSheetId="1">'Расходы РЗПР2022'!$A$1:$K$77</definedName>
    <definedName name="_xlnm.Print_Area" localSheetId="0">'Расходы РЗПР2023'!$A$1:$K$77</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3" i="6"/>
  <c r="I45"/>
  <c r="I46"/>
  <c r="I47"/>
  <c r="I49"/>
  <c r="I51"/>
  <c r="I55"/>
  <c r="I58"/>
  <c r="I62"/>
  <c r="I63"/>
  <c r="I64"/>
  <c r="I66"/>
  <c r="I68"/>
  <c r="I70"/>
  <c r="I74"/>
  <c r="I76"/>
  <c r="I8"/>
  <c r="I9"/>
  <c r="I10"/>
  <c r="I11"/>
  <c r="I12"/>
  <c r="I13"/>
  <c r="I14"/>
  <c r="I15"/>
  <c r="I19"/>
  <c r="I21"/>
  <c r="I23"/>
  <c r="I24"/>
  <c r="I26"/>
  <c r="I27"/>
  <c r="I28"/>
  <c r="I30"/>
  <c r="I32"/>
  <c r="I33"/>
  <c r="I35"/>
  <c r="I37"/>
  <c r="I38"/>
  <c r="I39"/>
  <c r="H43"/>
  <c r="H44"/>
  <c r="H46"/>
  <c r="H47"/>
  <c r="H49"/>
  <c r="H50"/>
  <c r="H53"/>
  <c r="H54"/>
  <c r="H55"/>
  <c r="H56"/>
  <c r="H57"/>
  <c r="H58"/>
  <c r="H60"/>
  <c r="H61"/>
  <c r="H62"/>
  <c r="H63"/>
  <c r="H64"/>
  <c r="H66"/>
  <c r="H67"/>
  <c r="H68"/>
  <c r="H70"/>
  <c r="H72"/>
  <c r="H74"/>
  <c r="H76"/>
  <c r="H37"/>
  <c r="H39"/>
  <c r="H10"/>
  <c r="H11"/>
  <c r="H12"/>
  <c r="H13"/>
  <c r="H14"/>
  <c r="H15"/>
  <c r="H19"/>
  <c r="H20"/>
  <c r="H21"/>
  <c r="H23"/>
  <c r="H24"/>
  <c r="H25"/>
  <c r="H26"/>
  <c r="H27"/>
  <c r="H28"/>
  <c r="H29"/>
  <c r="H35"/>
  <c r="I76" i="8"/>
  <c r="H76"/>
  <c r="H75"/>
  <c r="I74"/>
  <c r="H74"/>
  <c r="G73"/>
  <c r="F73"/>
  <c r="E73"/>
  <c r="D73"/>
  <c r="I72"/>
  <c r="H72"/>
  <c r="G71"/>
  <c r="F71"/>
  <c r="E71"/>
  <c r="D71"/>
  <c r="I70"/>
  <c r="H70"/>
  <c r="G69"/>
  <c r="F69"/>
  <c r="E69"/>
  <c r="D69"/>
  <c r="H68"/>
  <c r="I67"/>
  <c r="H67"/>
  <c r="I66"/>
  <c r="H66"/>
  <c r="G65"/>
  <c r="I65" s="1"/>
  <c r="F65"/>
  <c r="E65"/>
  <c r="D65"/>
  <c r="H64"/>
  <c r="I63"/>
  <c r="H63"/>
  <c r="I62"/>
  <c r="H62"/>
  <c r="H61"/>
  <c r="H60"/>
  <c r="G59"/>
  <c r="F59"/>
  <c r="E59"/>
  <c r="D59"/>
  <c r="I58"/>
  <c r="H58"/>
  <c r="I57"/>
  <c r="H57"/>
  <c r="H56"/>
  <c r="I55"/>
  <c r="H55"/>
  <c r="I54"/>
  <c r="H54"/>
  <c r="I53"/>
  <c r="H53"/>
  <c r="G52"/>
  <c r="F52"/>
  <c r="E52"/>
  <c r="D52"/>
  <c r="I51"/>
  <c r="H51"/>
  <c r="I50"/>
  <c r="H50"/>
  <c r="H49"/>
  <c r="G48"/>
  <c r="F48"/>
  <c r="E48"/>
  <c r="D48"/>
  <c r="I47"/>
  <c r="H47"/>
  <c r="I46"/>
  <c r="H46"/>
  <c r="H45"/>
  <c r="I44"/>
  <c r="H44"/>
  <c r="I43"/>
  <c r="H43"/>
  <c r="I42"/>
  <c r="H42"/>
  <c r="I40"/>
  <c r="H40"/>
  <c r="G39"/>
  <c r="H39" s="1"/>
  <c r="F39"/>
  <c r="E39"/>
  <c r="D39"/>
  <c r="I38"/>
  <c r="H38"/>
  <c r="I37"/>
  <c r="H37"/>
  <c r="G36"/>
  <c r="I36" s="1"/>
  <c r="F36"/>
  <c r="E36"/>
  <c r="D36"/>
  <c r="H35"/>
  <c r="H34"/>
  <c r="H33"/>
  <c r="I32"/>
  <c r="H32"/>
  <c r="G31"/>
  <c r="F31"/>
  <c r="E31"/>
  <c r="D31"/>
  <c r="H31" s="1"/>
  <c r="I30"/>
  <c r="H30"/>
  <c r="H29"/>
  <c r="I28"/>
  <c r="H28"/>
  <c r="I27"/>
  <c r="H27"/>
  <c r="I26"/>
  <c r="H26"/>
  <c r="I25"/>
  <c r="H25"/>
  <c r="H24"/>
  <c r="I23"/>
  <c r="H23"/>
  <c r="G22"/>
  <c r="F22"/>
  <c r="E22"/>
  <c r="D22"/>
  <c r="I21"/>
  <c r="H21"/>
  <c r="I20"/>
  <c r="H20"/>
  <c r="I19"/>
  <c r="H19"/>
  <c r="G18"/>
  <c r="F18"/>
  <c r="E18"/>
  <c r="D18"/>
  <c r="H18" s="1"/>
  <c r="H17"/>
  <c r="G16"/>
  <c r="F16"/>
  <c r="E16"/>
  <c r="D16"/>
  <c r="I15"/>
  <c r="H15"/>
  <c r="H13"/>
  <c r="I12"/>
  <c r="H12"/>
  <c r="I11"/>
  <c r="H11"/>
  <c r="I10"/>
  <c r="H10"/>
  <c r="I9"/>
  <c r="H9"/>
  <c r="I8"/>
  <c r="H8"/>
  <c r="G7"/>
  <c r="F7"/>
  <c r="F77" s="1"/>
  <c r="E7"/>
  <c r="D7"/>
  <c r="E40" i="6"/>
  <c r="E36"/>
  <c r="I7" i="8" l="1"/>
  <c r="I22"/>
  <c r="I59"/>
  <c r="H65"/>
  <c r="I69"/>
  <c r="I73"/>
  <c r="D77"/>
  <c r="H22"/>
  <c r="H48"/>
  <c r="I52"/>
  <c r="E77"/>
  <c r="H16"/>
  <c r="I18"/>
  <c r="I31"/>
  <c r="H52"/>
  <c r="I71"/>
  <c r="H7"/>
  <c r="H36"/>
  <c r="H59"/>
  <c r="H69"/>
  <c r="H71"/>
  <c r="H73"/>
  <c r="I39"/>
  <c r="G77"/>
  <c r="G78" i="7"/>
  <c r="F78"/>
  <c r="E78"/>
  <c r="D78"/>
  <c r="H78" s="1"/>
  <c r="I77"/>
  <c r="H77"/>
  <c r="H76"/>
  <c r="I75"/>
  <c r="H75"/>
  <c r="I74"/>
  <c r="H74"/>
  <c r="H73"/>
  <c r="H72"/>
  <c r="I71"/>
  <c r="H71"/>
  <c r="I70"/>
  <c r="H70"/>
  <c r="H69"/>
  <c r="I68"/>
  <c r="H68"/>
  <c r="I67"/>
  <c r="H67"/>
  <c r="I66"/>
  <c r="H66"/>
  <c r="H65"/>
  <c r="I64"/>
  <c r="H64"/>
  <c r="I63"/>
  <c r="H63"/>
  <c r="H62"/>
  <c r="H61"/>
  <c r="I60"/>
  <c r="H60"/>
  <c r="I59"/>
  <c r="H59"/>
  <c r="I58"/>
  <c r="H58"/>
  <c r="I57"/>
  <c r="H57"/>
  <c r="I56"/>
  <c r="H56"/>
  <c r="I55"/>
  <c r="H55"/>
  <c r="I54"/>
  <c r="H54"/>
  <c r="I53"/>
  <c r="H53"/>
  <c r="I52"/>
  <c r="H52"/>
  <c r="I51"/>
  <c r="H51"/>
  <c r="I50"/>
  <c r="H50"/>
  <c r="H49"/>
  <c r="I48"/>
  <c r="H48"/>
  <c r="I47"/>
  <c r="H47"/>
  <c r="I46"/>
  <c r="H46"/>
  <c r="I45"/>
  <c r="H45"/>
  <c r="I44"/>
  <c r="H44"/>
  <c r="I43"/>
  <c r="H43"/>
  <c r="I42"/>
  <c r="H42"/>
  <c r="I41"/>
  <c r="H41"/>
  <c r="I40"/>
  <c r="H40"/>
  <c r="I39"/>
  <c r="I38"/>
  <c r="H38"/>
  <c r="I37"/>
  <c r="H37"/>
  <c r="I36"/>
  <c r="H36"/>
  <c r="I35"/>
  <c r="I34"/>
  <c r="H34"/>
  <c r="I33"/>
  <c r="H33"/>
  <c r="I32"/>
  <c r="H32"/>
  <c r="I31"/>
  <c r="H31"/>
  <c r="I30"/>
  <c r="H30"/>
  <c r="I29"/>
  <c r="H29"/>
  <c r="I28"/>
  <c r="H28"/>
  <c r="I27"/>
  <c r="H27"/>
  <c r="I26"/>
  <c r="H26"/>
  <c r="I25"/>
  <c r="H25"/>
  <c r="I24"/>
  <c r="H24"/>
  <c r="I23"/>
  <c r="H23"/>
  <c r="I22"/>
  <c r="H22"/>
  <c r="I21"/>
  <c r="H21"/>
  <c r="I20"/>
  <c r="H20"/>
  <c r="I19"/>
  <c r="H19"/>
  <c r="I18"/>
  <c r="H18"/>
  <c r="H17"/>
  <c r="H16"/>
  <c r="I15"/>
  <c r="H15"/>
  <c r="H14"/>
  <c r="I13"/>
  <c r="H13"/>
  <c r="I12"/>
  <c r="H12"/>
  <c r="I11"/>
  <c r="H11"/>
  <c r="I10"/>
  <c r="H10"/>
  <c r="I9"/>
  <c r="H9"/>
  <c r="I8"/>
  <c r="H8"/>
  <c r="I7"/>
  <c r="H7"/>
  <c r="F16" i="6"/>
  <c r="G16"/>
  <c r="F73"/>
  <c r="G73"/>
  <c r="F71"/>
  <c r="G71"/>
  <c r="F69"/>
  <c r="G69"/>
  <c r="F65"/>
  <c r="G65"/>
  <c r="F59"/>
  <c r="G59"/>
  <c r="F52"/>
  <c r="G52"/>
  <c r="F48"/>
  <c r="G48"/>
  <c r="F40"/>
  <c r="G40"/>
  <c r="F36"/>
  <c r="G36"/>
  <c r="F31"/>
  <c r="G31"/>
  <c r="F22"/>
  <c r="G22"/>
  <c r="F18"/>
  <c r="G18"/>
  <c r="G7"/>
  <c r="H7" s="1"/>
  <c r="F7"/>
  <c r="E52"/>
  <c r="E73"/>
  <c r="E71"/>
  <c r="E69"/>
  <c r="E65"/>
  <c r="E59"/>
  <c r="E48"/>
  <c r="E18"/>
  <c r="E16"/>
  <c r="E31"/>
  <c r="E22"/>
  <c r="E7"/>
  <c r="D73"/>
  <c r="D71"/>
  <c r="D69"/>
  <c r="D65"/>
  <c r="D59"/>
  <c r="D52"/>
  <c r="D48"/>
  <c r="D40"/>
  <c r="D36"/>
  <c r="D31"/>
  <c r="D22"/>
  <c r="D18"/>
  <c r="D16"/>
  <c r="D7"/>
  <c r="H41"/>
  <c r="I42"/>
  <c r="I41"/>
  <c r="H30" i="4"/>
  <c r="H18" i="6" l="1"/>
  <c r="H40"/>
  <c r="I40"/>
  <c r="H71"/>
  <c r="I31"/>
  <c r="H31"/>
  <c r="I52"/>
  <c r="H52"/>
  <c r="I65"/>
  <c r="H65"/>
  <c r="E77"/>
  <c r="I22"/>
  <c r="I36"/>
  <c r="H48"/>
  <c r="H59"/>
  <c r="I59"/>
  <c r="I69"/>
  <c r="H69"/>
  <c r="H73"/>
  <c r="I78" i="7"/>
  <c r="H77" i="8"/>
  <c r="I77"/>
  <c r="F77" i="6"/>
  <c r="I7"/>
  <c r="G77"/>
  <c r="D77"/>
  <c r="H9" i="4"/>
  <c r="I9"/>
  <c r="H10"/>
  <c r="I10"/>
  <c r="H12"/>
  <c r="I12"/>
  <c r="I13"/>
  <c r="H15"/>
  <c r="I15"/>
  <c r="I80"/>
  <c r="I79"/>
  <c r="I78"/>
  <c r="I77"/>
  <c r="H77"/>
  <c r="I76"/>
  <c r="I75"/>
  <c r="H75"/>
  <c r="I74"/>
  <c r="I73"/>
  <c r="H73"/>
  <c r="I72"/>
  <c r="I71"/>
  <c r="H71"/>
  <c r="I70"/>
  <c r="H70"/>
  <c r="I69"/>
  <c r="H69"/>
  <c r="I68"/>
  <c r="I67"/>
  <c r="H67"/>
  <c r="I66"/>
  <c r="H66"/>
  <c r="I65"/>
  <c r="H65"/>
  <c r="I64"/>
  <c r="H64"/>
  <c r="I63"/>
  <c r="H63"/>
  <c r="I62"/>
  <c r="I61"/>
  <c r="H61"/>
  <c r="I60"/>
  <c r="H60"/>
  <c r="I59"/>
  <c r="H59"/>
  <c r="I58"/>
  <c r="H58"/>
  <c r="I57"/>
  <c r="H57"/>
  <c r="I56"/>
  <c r="H56"/>
  <c r="I55"/>
  <c r="I54"/>
  <c r="H54"/>
  <c r="I53"/>
  <c r="H53"/>
  <c r="I52"/>
  <c r="H52"/>
  <c r="I51"/>
  <c r="I50"/>
  <c r="H50"/>
  <c r="I49"/>
  <c r="H49"/>
  <c r="I48"/>
  <c r="H48"/>
  <c r="I47"/>
  <c r="H47"/>
  <c r="I46"/>
  <c r="H46"/>
  <c r="I44"/>
  <c r="H44"/>
  <c r="I43"/>
  <c r="H43"/>
  <c r="I42"/>
  <c r="I41"/>
  <c r="I40"/>
  <c r="H40"/>
  <c r="I39"/>
  <c r="H39"/>
  <c r="I38"/>
  <c r="I37"/>
  <c r="H37"/>
  <c r="I36"/>
  <c r="H36"/>
  <c r="I35"/>
  <c r="H35"/>
  <c r="I34"/>
  <c r="H34"/>
  <c r="I33"/>
  <c r="H33"/>
  <c r="I32"/>
  <c r="I31"/>
  <c r="H31"/>
  <c r="I30"/>
  <c r="I29"/>
  <c r="H29"/>
  <c r="I28"/>
  <c r="H28"/>
  <c r="I27"/>
  <c r="H27"/>
  <c r="I26"/>
  <c r="H26"/>
  <c r="I25"/>
  <c r="H25"/>
  <c r="I24"/>
  <c r="H24"/>
  <c r="I23"/>
  <c r="I22"/>
  <c r="H22"/>
  <c r="I21"/>
  <c r="H21"/>
  <c r="I20"/>
  <c r="H20"/>
  <c r="I19"/>
  <c r="H19"/>
  <c r="I18"/>
  <c r="I17"/>
  <c r="H17"/>
  <c r="I16"/>
  <c r="I7"/>
  <c r="I80" i="5"/>
  <c r="H80"/>
  <c r="H79"/>
  <c r="I78"/>
  <c r="H78"/>
  <c r="G77"/>
  <c r="F77"/>
  <c r="E77"/>
  <c r="D77"/>
  <c r="I76"/>
  <c r="H76"/>
  <c r="G75"/>
  <c r="F75"/>
  <c r="E75"/>
  <c r="D75"/>
  <c r="I74"/>
  <c r="H74"/>
  <c r="G73"/>
  <c r="F73"/>
  <c r="E73"/>
  <c r="D73"/>
  <c r="I72"/>
  <c r="H72"/>
  <c r="I71"/>
  <c r="H71"/>
  <c r="I70"/>
  <c r="H70"/>
  <c r="I69"/>
  <c r="H69"/>
  <c r="G68"/>
  <c r="F68"/>
  <c r="E68"/>
  <c r="D68"/>
  <c r="I67"/>
  <c r="H67"/>
  <c r="I66"/>
  <c r="H66"/>
  <c r="I65"/>
  <c r="H65"/>
  <c r="I64"/>
  <c r="H64"/>
  <c r="I63"/>
  <c r="H63"/>
  <c r="G62"/>
  <c r="F62"/>
  <c r="E62"/>
  <c r="D62"/>
  <c r="I61"/>
  <c r="H61"/>
  <c r="I60"/>
  <c r="H60"/>
  <c r="I59"/>
  <c r="H59"/>
  <c r="I58"/>
  <c r="H58"/>
  <c r="I57"/>
  <c r="H57"/>
  <c r="I56"/>
  <c r="H56"/>
  <c r="G55"/>
  <c r="F55"/>
  <c r="E55"/>
  <c r="D55"/>
  <c r="I54"/>
  <c r="H54"/>
  <c r="I53"/>
  <c r="H53"/>
  <c r="I52"/>
  <c r="H52"/>
  <c r="G51"/>
  <c r="F51"/>
  <c r="E51"/>
  <c r="D51"/>
  <c r="I50"/>
  <c r="H50"/>
  <c r="I49"/>
  <c r="H49"/>
  <c r="I48"/>
  <c r="H48"/>
  <c r="I47"/>
  <c r="H47"/>
  <c r="I46"/>
  <c r="H46"/>
  <c r="I45"/>
  <c r="H45"/>
  <c r="I44"/>
  <c r="H44"/>
  <c r="G43"/>
  <c r="F43"/>
  <c r="E43"/>
  <c r="D43"/>
  <c r="I42"/>
  <c r="H42"/>
  <c r="I41"/>
  <c r="H41"/>
  <c r="I40"/>
  <c r="H40"/>
  <c r="G39"/>
  <c r="F39"/>
  <c r="E39"/>
  <c r="D39"/>
  <c r="I38"/>
  <c r="H38"/>
  <c r="I37"/>
  <c r="H37"/>
  <c r="I36"/>
  <c r="H36"/>
  <c r="I35"/>
  <c r="H35"/>
  <c r="I34"/>
  <c r="H34"/>
  <c r="G33"/>
  <c r="F33"/>
  <c r="E33"/>
  <c r="D33"/>
  <c r="I32"/>
  <c r="H32"/>
  <c r="I31"/>
  <c r="H31"/>
  <c r="I30"/>
  <c r="H30"/>
  <c r="I29"/>
  <c r="H29"/>
  <c r="I28"/>
  <c r="H28"/>
  <c r="I27"/>
  <c r="H27"/>
  <c r="I26"/>
  <c r="H26"/>
  <c r="I25"/>
  <c r="I24"/>
  <c r="H24"/>
  <c r="G23"/>
  <c r="F23"/>
  <c r="E23"/>
  <c r="D23"/>
  <c r="I22"/>
  <c r="H22"/>
  <c r="I21"/>
  <c r="H21"/>
  <c r="I20"/>
  <c r="H20"/>
  <c r="I19"/>
  <c r="H19"/>
  <c r="G18"/>
  <c r="F18"/>
  <c r="E18"/>
  <c r="D18"/>
  <c r="I17"/>
  <c r="H17"/>
  <c r="G16"/>
  <c r="F16"/>
  <c r="E16"/>
  <c r="D16"/>
  <c r="I15"/>
  <c r="H15"/>
  <c r="I14"/>
  <c r="H14"/>
  <c r="I13"/>
  <c r="H13"/>
  <c r="I12"/>
  <c r="H12"/>
  <c r="I11"/>
  <c r="H11"/>
  <c r="I10"/>
  <c r="H10"/>
  <c r="I9"/>
  <c r="H9"/>
  <c r="I8"/>
  <c r="H8"/>
  <c r="G7"/>
  <c r="F7"/>
  <c r="E7"/>
  <c r="D7"/>
  <c r="I77" i="6" l="1"/>
  <c r="F81" i="5"/>
  <c r="H77" i="6"/>
  <c r="H7" i="5"/>
  <c r="H33"/>
  <c r="H43"/>
  <c r="H55"/>
  <c r="H62"/>
  <c r="H75"/>
  <c r="I68"/>
  <c r="H18"/>
  <c r="H23"/>
  <c r="I33"/>
  <c r="I43"/>
  <c r="I55"/>
  <c r="I75"/>
  <c r="D81"/>
  <c r="I7"/>
  <c r="H16"/>
  <c r="I62"/>
  <c r="E81"/>
  <c r="I39"/>
  <c r="I51"/>
  <c r="I73"/>
  <c r="I77"/>
  <c r="I23"/>
  <c r="H39"/>
  <c r="H51"/>
  <c r="H68"/>
  <c r="H73"/>
  <c r="H77"/>
  <c r="I16"/>
  <c r="I18"/>
  <c r="G81"/>
  <c r="H81" l="1"/>
  <c r="I81"/>
  <c r="H76" i="4" l="1"/>
  <c r="H74"/>
  <c r="H72"/>
  <c r="H68"/>
  <c r="H62"/>
  <c r="H55"/>
  <c r="H51"/>
  <c r="H42"/>
  <c r="H32"/>
  <c r="H23"/>
  <c r="H18"/>
  <c r="H16"/>
  <c r="H7"/>
  <c r="I8" l="1"/>
  <c r="H80"/>
  <c r="H8" l="1"/>
</calcChain>
</file>

<file path=xl/sharedStrings.xml><?xml version="1.0" encoding="utf-8"?>
<sst xmlns="http://schemas.openxmlformats.org/spreadsheetml/2006/main" count="1669" uniqueCount="374">
  <si>
    <t>Итого расходов</t>
  </si>
  <si>
    <t>03</t>
  </si>
  <si>
    <t>14</t>
  </si>
  <si>
    <t>Прочие межбюджетные трансферты общего характера</t>
  </si>
  <si>
    <t>02</t>
  </si>
  <si>
    <t>Иные дотации</t>
  </si>
  <si>
    <t>01</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</si>
  <si>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</si>
  <si>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</si>
  <si>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13</t>
  </si>
  <si>
    <t>Обслуживание государственного внутреннего и муниципального долга</t>
  </si>
  <si>
    <t>Обслуживание государственного и муниципального долга</t>
  </si>
  <si>
    <t>12</t>
  </si>
  <si>
    <t>Периодическая печать и издательства</t>
  </si>
  <si>
    <t>Средства массовой информации</t>
  </si>
  <si>
    <t>05</t>
  </si>
  <si>
    <t>11</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</si>
  <si>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</si>
  <si>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</si>
  <si>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</si>
  <si>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</si>
  <si>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</si>
  <si>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06</t>
  </si>
  <si>
    <t>10</t>
  </si>
  <si>
    <t>Другие вопросы в области социальной политики</t>
  </si>
  <si>
    <t>04</t>
  </si>
  <si>
    <t>Охрана семьи и детства</t>
  </si>
  <si>
    <t>Социальное обеспечение населения</t>
  </si>
  <si>
    <t>Социальное обслуживание населения</t>
  </si>
  <si>
    <t>Пенсионное обеспечение</t>
  </si>
  <si>
    <t>Социальная политика</t>
  </si>
  <si>
    <t>09</t>
  </si>
  <si>
    <t>Другие вопросы в области здравоохранения</t>
  </si>
  <si>
    <t>Заготовка, переработка, хранение и обеспечение безопасности донорской крови и ее компонентов</t>
  </si>
  <si>
    <t>Санаторно-оздоровительная помощь</t>
  </si>
  <si>
    <t>Скорая медицинская помощь</t>
  </si>
  <si>
    <t>Амбулаторная помощь</t>
  </si>
  <si>
    <t>Стационарная медицинская помощь</t>
  </si>
  <si>
    <t>Здравоохранение</t>
  </si>
  <si>
    <t>08</t>
  </si>
  <si>
    <t>Другие вопросы в области культуры, кинематографии</t>
  </si>
  <si>
    <t>Кинематография</t>
  </si>
  <si>
    <t>Культура</t>
  </si>
  <si>
    <t>07</t>
  </si>
  <si>
    <t>Другие вопросы в области образования</t>
  </si>
  <si>
    <t>Профессиональная подготовка, переподготовка и повышение квалификации</t>
  </si>
  <si>
    <t>Среднее профессиональное образование</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</si>
  <si>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</si>
  <si>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</si>
  <si>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</si>
  <si>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</si>
  <si>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</si>
  <si>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Прикладные научные исследования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</si>
  <si>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</si>
  <si>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</si>
  <si>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</si>
  <si>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</si>
  <si>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</si>
  <si>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</si>
  <si>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</si>
  <si>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</si>
  <si>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</si>
  <si>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</si>
  <si>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</si>
  <si>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Лесное хозяйство</t>
  </si>
  <si>
    <t>Водное хозяйство</t>
  </si>
  <si>
    <t>Сельское хозяйство и рыболовство</t>
  </si>
  <si>
    <t>Воспроизводство минерально-сырьевой базы</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</si>
  <si>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</si>
  <si>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</si>
  <si>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</si>
  <si>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Миграционная политика</t>
  </si>
  <si>
    <t>Обеспечение пожарной безопасности</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</si>
  <si>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</si>
  <si>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</si>
  <si>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Мобилизационная и вневойсковая подготовка</t>
  </si>
  <si>
    <t>Национальная оборона</t>
  </si>
  <si>
    <t>Другие общегосударственные вопросы</t>
  </si>
  <si>
    <t>Резервные фонды</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</si>
  <si>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</si>
  <si>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</si>
  <si>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</si>
  <si>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</si>
  <si>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</si>
  <si>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</si>
  <si>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</si>
  <si>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ПР</t>
  </si>
  <si>
    <t>РЗ</t>
  </si>
  <si>
    <t>Причины отклонения от первоначально утвержденных значений (+/-5%)</t>
  </si>
  <si>
    <t xml:space="preserve">Коды </t>
  </si>
  <si>
    <t>Наименование показателя</t>
  </si>
  <si>
    <t>(тыс.рублей)</t>
  </si>
  <si>
    <t>Молодежная политика</t>
  </si>
  <si>
    <t>Культура,  кинематография</t>
  </si>
  <si>
    <t>Процент исполнения к первоначально утвержденному бюджету                         (гр. 7/гр.4)</t>
  </si>
  <si>
    <t>Процент исполнения к уточненной сводной бюджетной росписи                         (гр. 7/гр.6)</t>
  </si>
  <si>
    <t>План в соответствии с уточненной сводной бюджетной росписью</t>
  </si>
  <si>
    <t>Аналитические данные об исполнении расходов бюджета Забайкальского края по разделам и подразделам классификации расходов за 2019 год  
в сравнении с первоначально утвержденными и уточненными значениями</t>
  </si>
  <si>
    <t>Фактическое исполнение за 2019 год</t>
  </si>
  <si>
    <t>Исполнение сложилось исходя из фактической потребности.</t>
  </si>
  <si>
    <t>Х</t>
  </si>
  <si>
    <t>Прикладные научные исследования в области жилищно-коммунального хозяйства</t>
  </si>
  <si>
    <t>Заявительный характер выплаты пособий и компенсаций. Исполнение сложилось исходя из фактически представленных документов.</t>
  </si>
  <si>
    <t>Экономия сложилась в результате проведения конкурсных процедур на разработку ПСД для строительства пожарного депо в с. Знаменка Нерчинского района.</t>
  </si>
  <si>
    <t>Увеличение расходов на обеспечение выплаты заработной платы подведомственному учреждению.</t>
  </si>
  <si>
    <t xml:space="preserve">Процент исполнения обусловлен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t>
  </si>
  <si>
    <t>Бюджетные ассигнования увеличены за счет поступления федеральных средств на реализацию мероприятий плана ЦЭР и национального проекта "Безопасные и качественные автомобильные дороги".</t>
  </si>
  <si>
    <t>Увеличение бюджетных ассигнований на обеспечение населения оборудованием для приема цифрового телевидения за счет средств резервного фонда Правительства Российской Федерации.</t>
  </si>
  <si>
    <t>Исполнение сложилось исходя из представленных Министерством ЖКХ, энергетики, цифровизации и связи Забайкальского края заявок.</t>
  </si>
  <si>
    <t>Исполнение ниже запланирванного уровня обусловлено отсутствием проектно-сметной документации на строительство объектов.</t>
  </si>
  <si>
    <t>Увеличение бюджетных ассигнований за счет средств краевого бюджета на обеспечение выплаты заработной платы ГУ "Забайкальский ботанический сад".</t>
  </si>
  <si>
    <t>Бюджетные ассигнования увеличены за счет средств краевого бюджета на выполнение работ по определению границ зон затопления и подтопления в границах Байкальской природной территории.</t>
  </si>
  <si>
    <t>Увеличение бюджетных ассигнований за счет средств краевого бюджета на реализацию мероприятий по ликвидации мест несанкционированного размещения отходов;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t>
  </si>
  <si>
    <t>Дополнительные бюджетные ассигнования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</si>
  <si>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организацию и обеспечение отдыха  детей, находящихся в трудной жизненной ситуации,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</si>
  <si>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мероприятия по популяризации и обеспечению доступности услуг в сфере культуры.</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</si>
  <si>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t>
  </si>
  <si>
    <t>Увеличение бюджетных ассигнований обусловлено поступлением межбюджетных трансфертов из федерального бюджета на реализацию мероприятий плана ЦЭР, выделением средств Резервного фонда края на разработку ПСД для реализации данных мероприятий, увеличение расходов на реализацию спортивных мероприятий.</t>
  </si>
  <si>
    <t>Увеличение объема бюджетных ассигнований обусловлено выделением дополнительных средств на на доведение заработной платы работников до уровня 12 месяцев.</t>
  </si>
  <si>
    <t>Увеличение расходов за счет средств краевого бюджета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Забайкальского края.</t>
  </si>
  <si>
    <t>Исполнение ниже уровня первоначального плана обусловлено досрочным погашением кредитов от кредитных организаций и перекредитованием кредитов под более низкие процентные ставки, а также не привлечением возобновляемой кредитной линии и кредита на пополнение остатков средств на счетах бюджетов субъектов Российской Федерации (местных бюджетов), отказа от расходов на присвоение и поддержание кредитного рейтинга Забайкальского края, в связи с отсутствием потребности в выпуске облигационного займа в 2019 году.</t>
  </si>
  <si>
    <t>Увеличение объема бюджетных асссгнований на  реализацию мероприятий плана ЦЭР Забайкальского края, обеспечение текущей деятельности подведомственных учреждений.</t>
  </si>
  <si>
    <t>Выполнение выше запланированного уровня обусловлено поступлением межбюджетных трансфертов из федерального бюджета в рамках мероприятий плана ЦЭР, а также выделением средств Резервного фонда края на разработку ПСД для реализации данных мероприятий; выделением дополнительных бюджетных ассигнований на мероприятия противопожарной и антитеррористической защищенности, мероприятия по популяризации и обеспечению доступности услуг в сфере культуры, на проведение социально-значимых мероприятий.</t>
  </si>
  <si>
    <t>Исполнение выше запланированного уровня обусловлено увеличением численности получателей доплаты, в том числе за счет  исполнения судебных решений.</t>
  </si>
  <si>
    <t xml:space="preserve"> Исполнение сложилось исходя из фактически представленных заявок ГРБС.</t>
  </si>
  <si>
    <t>Дополнительные бюджетные ассигнования выделены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</si>
  <si>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выделялись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</si>
  <si>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Исполнение ниже запланированного уровня сложилось в связи с переносом сроков выполнения работ на разработку ПСД  для объекта "Создание инновационного центра культуры в г. Чита" на 2020 год, отменой выполнения дополнительных функций ГАУК "Забайкальская государственная кинокомпания".</t>
  </si>
  <si>
    <t>Увеличение объема бюджетных асссгнований реализацию мероприятий плана ЦЭР Забайкальского края, в том числе за счет поступления межбюджетных трансфертов из федерального бюджета, на обеспечение текущей деятельности подведомственных учреждений.</t>
  </si>
  <si>
    <t>Увеличение бюджетных ассигнований на реализацию мероприятий плана ЦЭР Забайкальского края, на обеспечение текущей деятельности подведомственных учреждений.</t>
  </si>
  <si>
    <t>Увеличение объема бюджетных асссгнований,  в том числе на обеспечение текущей деятельности подведомственных учреждений, обусловлено поступлением межбюджетных трансфертов из федерального бюджета.</t>
  </si>
  <si>
    <t>Исполнение выше запланированного уровня обусловлено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на предоставление субсидий на улучшение жилищных условий граждан, проживающих в сельской метсности в рамках ГП ЗК "Устойчивое развитие сельских территорий"; выделением дополнительных бюджетных ассигнований на осуществление выплат гражданам, пострадавшим при чрезвычайных ситуациях.</t>
  </si>
  <si>
    <t xml:space="preserve">Исполнение выше первоначально запланированного уровня сложилось за счет увеличения объема межбюджетных трансфертов из федерального бюджета на реализацию мероприятий плана ЦЭР; в связи с ростом расходов на обеспечение текущей деятельности подведомственных учреждений и реализацию спортивных мероприятий.  </t>
  </si>
  <si>
    <t xml:space="preserve">Увеличен объем субсидии на погашение кредиторской задолженности местных бюджетов - на 498,5 млн. рублей, выделена целевая субсидия на оплату труда  - в сумме 2201,5 млн. рублей. Увеличены расходы на осуществление городским округом "Город Чита" функций административного центра.
</t>
  </si>
  <si>
    <t>Дополнительные бюджетные ассигнования выделены на доведение заработной платы работников до уровня 12 месяцев.</t>
  </si>
  <si>
    <t>Дополнительные бюджетные ассигнования выделены на доведение заработной платы работников органов государственной власти до уровня 12 месяцев.</t>
  </si>
  <si>
    <t>Дополнительные бюджетные ассигнования выделены на доведение заработной платы до уровня 12 месяцев, а также на подготовку и проведение выборов Губернатора Забайкальского края и дополнительных выборов депутата Законодательного Собрания Забайкальского края третьего созыва по одномандатному избирательному округу № 20 Нерчинский.</t>
  </si>
  <si>
    <t>Распределение бюджетных ассигнований Резервного фонда Забайкальского края в процессе исполнения бюджета на другие цели.</t>
  </si>
  <si>
    <t>Дополнительные бюджетные ассигнования выделены на техническое сопровождение и развитие систем экстренного оповещения вызова экстренных оперативных служб по единому номеру 112 и комплексной системы экстренного оповещения населения, разработку ПСД на строительство пожарного депо в с. Баляга Петровск-Забайкальского района, доведение заработной платы работников до уровня 12 месяцев.</t>
  </si>
  <si>
    <t>Дополнительные бюджетные ассигнования выделены на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</si>
  <si>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План по закону о бюджете первоначальный
(1668-ЗЗК от 25.12)2018 г.)</t>
  </si>
  <si>
    <t>План по закону о бюджете уточненный (1779-ЗЗК от 27.12)2019 г.)</t>
  </si>
  <si>
    <t>Увеличение бюджетных ассигнований обусловлено:
1) поступлением федеральных средств в рамках мероприятий плана ЦЭР на приобретение автобусов;
2) выделением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компенсацию части затрат или недополученных доходов  при выполнении социально-значимых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</si>
  <si>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t>
  </si>
  <si>
    <t>Увеличение бюджетных ассигнований обусловлено:
1) поступлением межбюджетных трансфертов из федерального бюджета на реализацию мероприятий мероприятий плана ЦЭР;
2) выделением средств Резервного фонда края на разработку ПСД для строительства ФАПов; 
3) увеличением расходов на лекарственное обеспечение, реализацию региональных проектов.</t>
  </si>
  <si>
    <t>Увеличение бюджетных ассигнований обусловлено:
1) поступлением межбюджетных трансфертов из федерального бюджета;
2) реализацей мероприятий плана ЦЭР Забайкальского края;
3) увеличением расходов на обеспечение текущей деятельности подведомственных учреждений и реализацию мероприятий.</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</si>
  <si>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поступлением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увеличением расходов за счет средств краевого бюджета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краядо до уровня 12 месяцев.</t>
  </si>
  <si>
    <t xml:space="preserve">Сложившийся процент исполнения обусловлен:
1) нарушением подрядными организациями сроков выполнения работ на разработку ПСД для строительства инженерных сооружений; 
2) невыполнением подрядчиком  работ по контракту в рамках мероприятия "Осуществление отдельных полномочий в области водных отношений", предоставлением проектно-сметной документации с существенными отклонениями от технического задания;
3) экономией по торгам в рамках мероприятия "Текущие работы по ремонту, содержанию и безаварийной эксплуатации гидротехнических сооружений".  </t>
  </si>
  <si>
    <t xml:space="preserve">Дополнительные бюджетные ассигнования выделены:
1) из федерального бюджета на государственную поддержку малого и среднего предпринимательства, в целях реализации мероприятий регионального проекта "Расширение доступа субъектов малого и среднего предпринимательства к финансовым ресурсам, в том числе к льготному финансированию";
2) из краевого бюджета на создание и обеспечение функционирования дочернего общества АО «Корпорация развития Дальнего Востока», на поддержку инвестиционной деятельности на территории ДФО в части финансового обеспечения затрат, связанных с презентацией инвестиционного потенциала края и привлечением инвестиций на российских и международных деловых площадках, на материально - техническое обеспечение организаций, осуществляющих поддержку инвестиционной деятельности на территории Забайкальского края; 
3) на доведение заработной платы  работников ОГВ до уровня 12 месяцев. </t>
  </si>
  <si>
    <t>Увеличение бюджетных ассигнований на обеспечение мероприятий по переселению граждан из аварийного жилищного фонда, в том числе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</si>
  <si>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 на модернизацию объектов теплоэнергетики и капитальный ремонт объектов коммунальной инфраструктуры, находящихся в муниципальной собственности и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</si>
  <si>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бюджетных ассигнований на:
1) выплату заработной платы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удорожание стоимости строительства и  оснащение ДОУ;
4) на реализацию мероприятий национальных проектов и плана ЦЭР за счет средств федерального бюджета.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</si>
  <si>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реализацию мероприятий государственных программ и плана ЦЭР за счет средств федерального бюджета;
4) из Резервного фонда края на разработку проектно-сметной документации.</t>
  </si>
  <si>
    <t>Выделение дополнительных бюджетных ассигнований:
1) на заработную плату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реализацию мероприятий плана ЦЭР за счет средств федерального бюджета.</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</si>
  <si>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 Осуществлялись выплаты регионального материнского (семейного) капитала при рождении второго ребенка и по новому расходному обязательству по осуществлению единовременной выплаты при рождении первого ребенка.</t>
  </si>
  <si>
    <t>Увеличение объема бюджетных ассигнований обусловлено выделением дополнительных средств на 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на повышение доступности и качества реабилитационных услуг в Забайкальском крае, а также на доведение заработной платы работников до уровня 12 месяцев.</t>
  </si>
  <si>
    <t>Объем бюджетных ассигнований увеличен в связи с дополнительными расходами на реализацию спортивных мероприятий.</t>
  </si>
  <si>
    <t>В процессе исполнения бюджета увеличены бюджетные ассигнования на предоставление дотации на поддержку мер по обеспечению сбалансированности бюджетов на 967,6 млн. рублейна первоочередные и неотложные вопросы местного значения муниципальных образований.</t>
  </si>
  <si>
    <t>Фактическое исполнение за 2020 год</t>
  </si>
  <si>
    <t>План по закону о бюджете первоначальный
(1778-ЗЗК от 19.12.2019)</t>
  </si>
  <si>
    <t>Обслуживание государственного (муниципального) долга</t>
  </si>
  <si>
    <t>Обслуживание государственного (муниципального) внутреннего долга</t>
  </si>
  <si>
    <t>в 6,8 раз</t>
  </si>
  <si>
    <t>в 2,4 раза</t>
  </si>
  <si>
    <t>в 2,6 раз</t>
  </si>
  <si>
    <t>в 3,8 раза</t>
  </si>
  <si>
    <t>в 3,6 раза</t>
  </si>
  <si>
    <t>План по закону о бюджете уточненный (1897-ЗЗК от 30.12.2020)</t>
  </si>
  <si>
    <t xml:space="preserve">Исполнение ниже уровня первоначального плана обусловлено перекредитованием кредитов под более низкие процентные ставки, а также выделенного из федерального бюджета в декабре 2020 года бюджетного кредита  вместо запланированных коммерческих кредитов. </t>
  </si>
  <si>
    <t>Выделение дополнительных бюджетных ассигнований:
1) на заработную плату работникам образовательных учреждений;
2) на модернизацию региональных и муниципальных детских школ искусств по видам искусств.</t>
  </si>
  <si>
    <t xml:space="preserve">Увеличение бюджетных ассигнований на обеспечение текущей деятельности подведомственных учреждений, в том числе на заработную плату.  </t>
  </si>
  <si>
    <t>Увеличение бюджетных ассигнований на заработную плату работникам ГАУК "Забайкальская государственная кинокомпания", в том числе на достижение целевых показателей оплаты труда "указных" категорий работников и на прочие расходы указанного учреждения.</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</si>
  <si>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t>
  </si>
  <si>
    <t>Увеличение бюджетных ассигнований обусловлено поступлением федеральных средств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</si>
  <si>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Бюджетные ассигнования увеличены за счет поступления федеральных средств на реализацию  национального проекта "Безопасные и качественные автомобильные дороги"и мероприятий плана ЦЭР.</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</si>
  <si>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на мероприятие по созданию модельных библиотек из средств федерального бюджета.</t>
  </si>
  <si>
    <t>Дополнительные бюджетные ассигнования выделены на доведение заработной платы до уровня 12 месяцев, а также на подготовку и проведение общероссийского голосования по вопросу одобрения изменений в Конституцию Российской Федерации.</t>
  </si>
  <si>
    <t>Дополнительные бюджетные ассигнования выделены за счет средств федерального бюджета в рамках субвенции на осуществление первичного воинского учета на территориях, где отсутствуют военные комиссариаты.</t>
  </si>
  <si>
    <t xml:space="preserve">Увеличение бюджетных ассигнований обусловлено:                          1) выделением дополнительных средств на оказание услуг финансовой аренды (лизинга) для приобретения коммунальной техники;                                                                                               2) на доведение заработной платы  работников ОГВ до уровня 12 месяцев. </t>
  </si>
  <si>
    <t>В процессе исполнения бюджета увеличены бюджетные ассигнования на предоставление дотации на компенсацию снижения поступления налоговых и неналоговых доходов бюджетов образований на 341,9 млн. рублей,  на поддержку мер по обеспечению сбалансированности бюджетов на 185,0 млн. рублей на первоочередные и неотложные вопросы местного значения муниципальных образований.</t>
  </si>
  <si>
    <t>Увеличен объем субсидии на оплату труда  на 1 099,3 млн. рублей, выделены бюджетные ассигнования на предоставление иных межбюджетных трансфертов за достижение значений (уровней) показателей по итогам рейтинга муниципальных образований в сумме 391,0 млн. рублей, на Народный бюджет  - 297,0 млн. рублей.</t>
  </si>
  <si>
    <t>Сложившийся процент исполнения обусловлен неисполнением Соглашения от 23.12.2019 № 071-09-2020-086 о предоставлении субсидии из федерального бюджета бюджету субъекта РФ на обеспечение развития системы межведомственного электронного взаимодействия на территории Забайкальского края в связи с выполненными работами за счет  краевого бюджета в конце 2019 года.</t>
  </si>
  <si>
    <t>Изменение средств федерального бюджета. В процессе исполнения бюджета средства были отозваны.</t>
  </si>
  <si>
    <t xml:space="preserve">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t>
  </si>
  <si>
    <t xml:space="preserve">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Министерства сельского хозяйства Забайкальского края и Государственной ветеринарной службы Забайкальского края до уровня 12 месяцев.                        </t>
  </si>
  <si>
    <t>Сложившийся процент исполнения обусловлен:
1) экономией по торгам в рамках мероприятия "Капитальный ремонт гидротехнических сооружений";                                                                                                                                                                                                                                                                                                                                    2) финансированием  на основании заявок от ГРБС, по актам выполненных строительно-монтажных работ, предьявленных подрядной организацией.</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</si>
  <si>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</si>
  <si>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</si>
  <si>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</si>
  <si>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Сложившийся процент исполнения обусловлен:                                               1) выделением дополнительных бюджетных ассигнований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увеличением бюджетных ассигнований по региональному проекту "Формирование комфортной городской среды".</t>
  </si>
  <si>
    <t>Выделение дополнительных бюджетных ассигнований:                                                                1) на заработную плату работникам образовательных учреждений;                                                                                    2) на приобретение учебных пособий интегрированного учебного курса "Забайкаловедение".</t>
  </si>
  <si>
    <t xml:space="preserve">Выполнение выше запланированного уровня обусловлено:                                             1) поступлением межбюджетных трансфертов из федерального бюджета в рамках мероприятий плана ЦЭР;                                                                                                                       2) увеличением бюджетных ассигнований на заработную плату работникам подведомственных учреждений, в том числе на МРОТ, достижение целевых показателей оплаты труда "указных" категорий работников;                                                                                                                                                                                                              3) доведением заработной платы  работников Министерства культуры Забайкальского края  и Государственной службы по охране объектов культурного наследия Забайкальского края до уровня 12 месяцев. </t>
  </si>
  <si>
    <t xml:space="preserve">Увеличение бюджетных ассигнований на:                                                                                                                             1) реализацию мероприятий по борьбе с коронавирусной инфекцией, на реализацию мероприятий по формированию здорового образа жизни, в том числе за счет поступления межбюджетных трансфертов из федерального бюджета;                                                                                                                                                 2) обеспечение текущей деятельности подведомственных учреждений;                                                                                                                                                             3) доведение заработной платы  работников Министерства здравоохранения Забайкальского края   до уровня 12 месяцев. </t>
  </si>
  <si>
    <t>Увеличение бюджетных ассигнований за счет средств краевого бюджета:                                                                                                                                                                                                                                                                                                                                                                                                     1) на реализацию мероприятий по ликвидации мест несанкционированного размещения отходов;                                                                                                                                                                                                                                                                                                                                                2)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3) на реализацию регионального проекта "Чистая страна (Забайкальский край)".</t>
  </si>
  <si>
    <t>Выделение дополнительных бюджетных ассигнований на:
1) заработную плату работникам образовательных учреждений, в том числе на достижение целевых показателей оплаты труда "указных" категорий работников;
2)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3)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4) создание условий по организации бесплатного горячего питания обучающихся, получающих начальное общее образование в муниципальных образовательных организациях;                                                          5) обеспечение выплат районных коэффициентов и процентных надбавок за стаж работы в районах Крайнего Севера и приравненных к ним местностях, а также остальных районах Севера, где установлены районные коэффициенты к ежемесячному денежному вознаграждению, за классное руководство педагогическим работникам муниципальных образовательных организациях;                                                                                                         6) реализацию мероприятий плана социального развития центров экономического роста Забайкальского края;                                                               7) мероприятия, связанные с предотвращением и устранением последствий распространения коронавирусной инфекции;                                                                                               8)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</si>
  <si>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Сложившийся процент исполнения обусловлен ограничительными мерами, связанными с распространением новой коронавирусной инфекции COVID-19, в связи с чем мероприятия по организации отдыха и оздоровления детей  в июне-июле 2020 года не осуществлялись . Экономия была перераспределена по предложениям уполномоченного органа (Минобразования) на другие расходы.</t>
  </si>
  <si>
    <t xml:space="preserve">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</si>
  <si>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</si>
  <si>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</si>
  <si>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</si>
  <si>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
Кроме того осуществлялись выплаты по новому расходному обязательству ежемесячные выплаты на детей в возрасте от трех до семи лет включительно.</t>
  </si>
  <si>
    <t>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 первоначально резерв на Министерстве финансов Забайкальского края планируется на 1006, в процессе исполнения бюджета перемещается на подразделы по направлениям расходов (0700, 0800, 0113).</t>
  </si>
  <si>
    <t>Уменьшение бюджетных ассигнований обусловлено: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отменой проведения XIV Международного бурятского фестиваля "Алтаргана" в связи с пандемией коронавирусной инфекции;                                                                                                           3) финансированием по актам выполненных строительно-монтажных работ, предьявленных подрядной организацией.</t>
  </si>
  <si>
    <t xml:space="preserve">Увеличение бюджетных ассигнований на доведение заработной платы  работников Министерства физической культуры и спорта Забайкальского края до уровня 12 месяцев. </t>
  </si>
  <si>
    <t>Увеличение расходов за счет средств краевого бюджета  на обеспечение выплаты заработной платы из расчета 12 месяцев  учреждениям, осуществляющим информирование населения о деятельности и решениях органов государственной власти Забайкальского края.</t>
  </si>
  <si>
    <t>Расходы не исполнены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</si>
  <si>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Бюджетные ассигнования Резервного фонда Забайкальского края распределены в процессе исполнения бюджета на другие разделы.</t>
  </si>
  <si>
    <t>Причины отклонения от уточненных значений с учетом внесенных изменений</t>
  </si>
  <si>
    <t>Аналитические данные об исполнении расходов бюджета Забайкальского края по разделам и подразделам классификации расходов за 2021 год  
в сравнении с первоначально утвержденными и уточненными значениями</t>
  </si>
  <si>
    <t>'Гражданская оборона</t>
  </si>
  <si>
    <t>Защита населения и территории от чрезвычайных ситуаций природного и техногенного характера, пожарная безопасность</t>
  </si>
  <si>
    <t>X</t>
  </si>
  <si>
    <t>Причины отклонения фактического исполнения от первоначально утвержденных значений (гр.7/гр.4)
 (+/-5 %)</t>
  </si>
  <si>
    <t>Причины отклонения фактического исполнения от уточненных значений с учетом внесенных изменений (гр.7/гр.6)
 (+/-5%)</t>
  </si>
  <si>
    <t>% 
исполнения к первоначально утвержденному бюджету                         (гр. 7/гр.4*100)</t>
  </si>
  <si>
    <t>%
исполнения к уточненной сводной бюджетной росписи                         (гр. 7/гр.6*100)</t>
  </si>
  <si>
    <t>Финансирование осуществлялось в соответствии с представленными заявками уполномоченного органа на основании актов выполненных работ.</t>
  </si>
  <si>
    <t>План по закону о бюджете первоначальный
(1899-ЗЗК от 30.12.2020)</t>
  </si>
  <si>
    <t>План по закону о бюджете уточненный 
(1899-ЗЗК от 30.12.2020 в редакции 2006-ЗЗК от 24.12.2021)</t>
  </si>
  <si>
    <t>Фактическое исполнение за 2021 год</t>
  </si>
  <si>
    <t>Бюджетные ассигнования увеличены за счет средств краевого бюджета на обеспечение выплаты заработной платы</t>
  </si>
  <si>
    <t>Бюджетные ассигнования увеличены за счет средств краевого бюджета:                                                                                                                             на обеспечение деятельности органов исполнительной власти Забайкальского края;                                                                                                                          на осуществление государственного полномочия по созданию административных комиссий в Забайкальском крае</t>
  </si>
  <si>
    <t>Финансирование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осуществлялось в соотвесвии с заявками , поступающими  от муниципальных районов.Остаток средств в связи с отсутствием необходимости в замене списков кандидатов в присяжные заседатели. Кроме того, муниципальным районом «Читинский район» не использованы средства в сумме 71859,20 рублей, в связи с опубликованием списков кандидатов в присяжные заседатели на бесплатной основе.</t>
  </si>
  <si>
    <t xml:space="preserve">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    </t>
  </si>
  <si>
    <t>Бюджетные ассигнования увеличены за счет средств краевого бюджета:                                                                                                                             на обеспечение деятельности Избирателоьной комиссии Забайкальского края;                                                                                                                          на расходы,  связанные с подготовкой и проведением дополнительных выборов депутата Законодательного Собрания Забайкальского края третьего созыва по одномандатному избирательному округу №1 Октябрьский</t>
  </si>
  <si>
    <t>Бюджеты ассигнования распределены в другие разделы, в соответствии с принятыми распоряжениями Правительством Забайкальского края.</t>
  </si>
  <si>
    <t>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материально-техническое обеспечение деятельности депутатов Государственной Думы и их помощников,  сенаторов Российской Федерации и их помощников в субъектах Российской Федерации за счет средств федерального бюджета;                                                                                     - на увеличение раходов на исполнение исков к казне ;                                                            - на создание и развитие государственной информационной системы (ГИС) "Автоматизированная система управления региональными финансами Забайкальского края";                                                                              - на  реализацию мероприятий государственной программы Забайкальского края «Совершенствование государственного управления Забайкальского края» в целях реализации  Указа Президента РФ от 24 июня 2019 г. N 288 “Об основных направлениях развития государственной гражданской службы Российской Федерации на 2019 - 2021 годы”;                                                                                - на расходы  за достижение показателей деятельности органов исполнительной власти субъектов Российской Федерации за счет средств дотации (грантов) бюджетам субъектов Российской Федерации.</t>
  </si>
  <si>
    <t>Расходы поступившие из федерального бюджета  на проведение Всероссийской переписи населения 2020 года, составили 69,9%, в связи  с тем, что часть помещений для организации перепесных участков предоставлены безвозмездно.</t>
  </si>
  <si>
    <t xml:space="preserve">Бюджетные ассигнования увеличены за счет средств краевого бюджета   на  доведение уровня оплаты труда работников региональных подразделений пожарной охраны Забайкалького края до уровня оплаты труда работников пожарной охраны МЧС России, во исполнение подпункта «а» пункта 2 перечня поручения по итогам «Прямой линии» Президента Российской Федерации с гражданами Российской Федерации, состоявшейся 30 июня 2021 года (№ Пр-1170 от 6 июля 2021 года), а так же обеспечение их  деятедльности. </t>
  </si>
  <si>
    <t xml:space="preserve">Заявительный характер выплаты пособий и компенсаций. </t>
  </si>
  <si>
    <t>Увеличение бюджетных ассигнований на заработную плату работникам "Центр занятости населения", в том числе на доведение заработной платы работников до уровня 12 месяцев</t>
  </si>
  <si>
    <t>Увеличение объемов расходов обусловлено выделением средств:
- на компенсацию ущерба, причиненного в результате чрезвычайных ситуаций природного характера, за счет средств краевого и федерального бюджетов;
- на содержание подведомственных учреждений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 на обеспечение деятельности органов исполнительной власти Забайкальского края;                                                                                                                           - на администрирование государственного полномочия по организации мероприятий при осуществлении деятельности по обращению с животными без владельцев</t>
  </si>
  <si>
    <t xml:space="preserve">Увеличение объемов расходов обусловлено выделением средств на реализацию отдельных мер по ликвидации последствий наводнения, произошедшего на территории Забайкальского края в 2021 году, за счет средств резервного фонда Правительства Российской Федерации. </t>
  </si>
  <si>
    <t>Увеличение объемов расходов обусловлено выделением средств:
- на осуществление отдельных полномочий в области лесных отношений за счет средств резервного фонда Правительства Российской Федерации;
- на содержание учреждений, обеспечивающих предоставление услуг в сфере лесных отношений, за счет средств краевого бюджета (заработная плата работников учреждений, кредиторская задолженность).</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</si>
  <si>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и  федерального проекта "Развитие региональных аэропортов" на объект "Реконструкция аэропортового комплекса с. Чара </t>
  </si>
  <si>
    <t>Бюджетные ассигнования увеличены за счет средств федерального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</si>
  <si>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Финансирование осуществлялось на основании актов выполненных работ.</t>
  </si>
  <si>
    <t>Бюджетные ассигнования уменьшены в связи с перемещением в Государственную программу Забайкальского края "Развитие образования Забайкальского края на 2014 - 2025 годы"</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</si>
  <si>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</si>
  <si>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За счет краевого бюджета:                                                                                    - на создание условий для сокращения количества граждан (дольщиков), пострадавших от действий недобросовестных застройщиков;                                                                                                                       - на выполнение мероприятий по переселению граждан из аварийного жилищного фонда.</t>
  </si>
  <si>
    <t>Увеличение бюджетных ассигнований:                                                           за счет средств краевого бюджета на подоготовку к осенне-зимнему периоду, возмещению выпадающих доходов ресурсоснабжающи организациям;                                                                                                       за счет средств федерального бюджета возврат остатка неиспользованного остатка на 1 января 2021 года  по строительству объекта "Станция очистки воды Прибрежный".</t>
  </si>
  <si>
    <t>-</t>
  </si>
  <si>
    <t>Уменьшение бюджетных ассигнований в результате проведения процедуры торгов. Бюджетные ассигнования направлены на иные цели.</t>
  </si>
  <si>
    <t xml:space="preserve">Бюджетные ассигнования увеличены за счет средств федерального бюджета на реализацию мероприятия национального проекта "Экология" на снижение совокупного объема выбросов загрязняющих веществ в атмосферный воздух в г. Чите ( приобретение троллейбусов и строительство троллейбусной линии "Каштак");                                                                                                                 Увеличение объемов расходов обусловлено выделением средств:
- на закупку контейнеров для раздельного накопления твердых коммунальных отходов, за счет средств краевого и федерального бюджетов;
- на обеспечение деятельности по оказанию коммунальной услуги населению по обращению с твердыми коммунальными отходами, за счет средств краевого бюджета;
- на проведение мероприятий по регулированию численности волков на территории Забайкальского края за счет средств резервного фонда Забайкальского края;
 - на обеспечение выплаты заработной платы государственным учреждениям, за счет средств краевого бюджета;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</si>
  <si>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для оплаты кредиторской задолженности за разработанную ПСД;                                                       Увеличение бюджетных ассигнований на:
1) заработную плату работникам муниципальных дошкольных образовательных учреждений, в том числе на МРОТ,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удорожание строительства яслей в рамках реализации НП "Демография".</t>
  </si>
  <si>
    <t>Увеличение бюджетных ассигнований за счет возврата неиспользованного остатка средств федерального бюджета , для заверешения работ и ввода объекта в эксплуатацию Школы на 1100 мест;                                                                                                                      Увеличение бюджетных ассигнований на:
1) заработную плату работникам муниципальных и государственных общеобразовательных учреждений, в том числе на МРОТ; 
2) реализацию мероприятий плана ЦЭР Забайкальского края;
3) обеспечение текущей деятельности подведомственных учреждений;                                                                                                         4) обеспечение доступа к сети "Интернет" образовательных организаций.</t>
  </si>
  <si>
    <t>Увеличение бюджетных ассигнований на:
1) заработную плату работникам государственных образовательных  учреждений, в том числе на МРОТ; 
2) 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
3) обеспечение текущей деятельности подведомственных учреждений;                                                                                                         4) ежемесячное денежное вознаграждение за классное руководство (кураторство) педагогическим работникам государственных образовательных организаций (выплата осуществляется с 01.09.2021 года).</t>
  </si>
  <si>
    <t xml:space="preserve">Увеличение бюджетных ассигнований на:
1) заработную плату работникам государственных образовательных  учреждений, в том числе на МРОТ; 
2) техническое сопровождение проведения государственной итоговой аттестации и обеспечение услуги в электронном виде "Постановка на учет и направление детей в образовательные учреждения".
                                                                                                   </t>
  </si>
  <si>
    <t>Уменьшены бюджетные ассигнования на организацию отдыха и оздоровление детей, в связи с  ограничительными мероприятиями, связанными с распространением коронавирусной инфекции COVID-19.</t>
  </si>
  <si>
    <t xml:space="preserve">Увеличение бюджетных ассигнований на:
1) заработную плату работникам государственных образовательных учреждений, в том числе на МРОТ; 
2) проведение мероприятий в области образования;
3) обеспечение текущей деятельности подведомственных учреждений;                                                                                                         4) мероприятия, связанные с предотвращением и устранением последствий распространения коронавирусной инфекции;                       5) проведение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а так же уменьшения объема     расходов на администрирование государственного полномочия по организации и осуществлению деятельности по опеке и попечительству над несовершеннолетними                                                                                                         </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</si>
  <si>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мероприятия по: 
-популяризации и обеспечению доступности услуг в сфере культуры; 
-поддержки отрасли культуры,  творческой деятельности и техническое оснащение детских и кукольных театров, созданию модельных муниципальных библиотек за счет средств резервного фонда Правительства РФ.</t>
  </si>
  <si>
    <t xml:space="preserve">Увеличение бюджетных ассигнований на заработную плату работников подведомственных учреждений, в том числе на МРОТ.  </t>
  </si>
  <si>
    <t xml:space="preserve">Уменьшение бюджетных ассигнований обусловлено переносом проведения Международного бурятского фестиваля "Алтаргана-2020" на 2022 год из-за сложной эпидемиологической ситуации и ограничениями на проведение массовых мероприятий (распоряжение Правительства Забайкальского края от 19 июля 2021 года № 185-р);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</si>
  <si>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модернизацию лабораторий медицинских организаций, осуществляющих диагностику инфекционных болезней за счет поступления межбюджетного трансферта из федерального бюджета;                                                                                                           4) обеспечение текущей деятельности подведомственных учреждений.</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</si>
  <si>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лекарственное обеспечение отдельных категорий граждан, в том числе за счет поступления межбюджетных трансфертов из федерального бюджета.</t>
  </si>
  <si>
    <t>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уровня софинансирования в соответствии с соглашением для обеспечения санитарной авиации в рамках национального проекта "Здравоохранение"</t>
  </si>
  <si>
    <t>Увеличение объема бюджетных ассигнований на:                                                     1)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</si>
  <si>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</si>
  <si>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 xml:space="preserve">Увеличение бюджетных ассигнований на региональную социальную доплату к пенсии.    </t>
  </si>
  <si>
    <t>Увеличение бюджетных ассигнований на:                                                                                                                    1) заработную плату работников подведомственных учреждений, в том числе на МРОТ;                                                                                                                                                                                                                                                                                                                                                                       2)  оплату отпусков и выплатой компенсации за неиспользованные отпуска работникам стационарных организаций социального обслуживания за счет  средств федерального бюджета;                                                                                                                   3) проведение  капитальных ремонтов учреждений.</t>
  </si>
  <si>
    <t>Увеличение бюджетных ассигнований обусловлено выделением дополнительных бюджетных ассигнований на реализацию мер социальной поддержки граждан, жилые помещения которых утрачен и повреждены в результате чрезвычайной ситуации, обусловленной паводком, вызванным сильными дождями, прошедшими в мае-августе 2021 года на территории Забайкальского края, за счет средств резервного фонда Правительства Российской Федерации.</t>
  </si>
  <si>
    <t>Увеличение бюджетных ассигнований на: 
1) заработную плату работников подведомственных учреждений, в том числе на МРОТ; 
2) проведение  капитальных ремонтов учреждений; 
3) на выплаты от трех до семи лет, на выплаты на третьего ребенка, на единовременную выплату на первого ребенка и региональный материнский капитал в связи с увеличением количества получателей.</t>
  </si>
  <si>
    <t xml:space="preserve">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</si>
  <si>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объема бюджетных ассигнований на реализацию:                1)  мероприятий Нацпроекта "Демография",                                                       2) календарного плана спортивных мероприятий                                          3) строительства универсального спортивного зала в                                   г. Краснокаменск,физкультурно-оздоровительных комплексов в п.г.т. Карымское и в пгт. Чернышевск;                                                           Увеличение бюджетных ассигнований на строительство объектов за счет внебюджетных источников в рамках инвестиционного договора,  а также средств краевого бюджета.</t>
  </si>
  <si>
    <t xml:space="preserve">Увеличение объема бюджетных ассигнований на:                                      1)  реализацию мероприятий плана ЦЭР Забайкальского края и Нацпроекта "Демография",                                                                                2)  обеспечение текущей деятельности подведомственных учреждений,                                                                                                         3)  реализацию мероприятий календарного плана спортивных мероприятий,                                                                                                        4) предоставление субсидии некоммерческим организациям, осуществляющим развитие командных игровых видов спорта </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</si>
  <si>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t>
  </si>
  <si>
    <t>Увеличение бюджетных ассигнований на деятельность ГАУ "Редакция Забайкальский рабочий"за счет остатков средств краевого бюджета, находящихся на 1 января очередного финансового года на счете бюджета края, в том числе имеющих целевое назначение</t>
  </si>
  <si>
    <t>Снижение  бюджетных ассигнований в процессе исполнения бюджета обусловлено погашением кредитов банков бюджетными кредитами, полученными из федерального бюджета и УФК по Забайкальскому краю, а так же реструктуризацией задолженности бюджетного кредита, предоставленного Забайкальскому краю из федерального бюджета для погашения бюджетных кредитов на пополнение остатков средств на счетах бюджетов субъектов Российской Федерации, до 2029 года</t>
  </si>
  <si>
    <t>увеличены на сумму грантов за достижение показателей деятельности для бюджетов муниципальных образований  20 079,3 тыс. рублей, дотации на сбалансированность -771 758,4 тыс.рублей, на обеспечение расходных обязательств муниципальных образований - 490 713,7 тыс.рублей.</t>
  </si>
  <si>
    <t xml:space="preserve">Увеличение бюджетных ассигнований за счет выделения средств из резервного фонда Правительства Забайкальского края на устранение последствий в связи с паводками;                                         Увеличены на сумму субсидии на оплату труда - 276 593,0 тыс.рублей, иных межбюджетных трансфертов на реализацию проекта "Три тысячи добрых дел" - 500 000,0 тыс.рублей, за достижение значений (уровней) показателей по итогам рейтинга -   2 090,1 тыс.рублей, оформление общественных пространств -         67 601,9 тыс.рублей, выделенных средств резервного фонда ;                    Изменение бюджетных ассигнований   наряду с другими причинами сложилось за счет увеличения расходов  на предоставление иных межбюджетных трансфертов бюджетам муниципальных районов (муниципальных округов, городских округов) Забайкальского края, на решение вопросов местного значения.                                                                </t>
  </si>
  <si>
    <t>Аналитические данные об исполнении расходов бюджета Забайкальского края по разделам и подразделам классификации расходов за 2023 год  
в сравнении с первоначально утвержденными и уточненными значениями</t>
  </si>
  <si>
    <t>План по закону о бюджете первоначальный
(2134-ЗЗК от 22.12.2022)</t>
  </si>
  <si>
    <t>План по закону о бюджете уточненный 
(2134-ЗЗК от 22.12.2022                                                                        в редакции                                                                                                                 2282-ЗЗК от 14.12.2023)</t>
  </si>
  <si>
    <t>Фактическое исполнение за 2023 год</t>
  </si>
  <si>
    <t>Аналитические данные об исполнении расходов бюджета Забайкальского края по разделам и подразделам классификации расходов за 2022 год  
в сравнении с первоначально утвержденными и уточненными значениями</t>
  </si>
  <si>
    <t>План по закону о бюджете первоначальный
(2007-ЗЗК от 27.12.2021)</t>
  </si>
  <si>
    <t>План по закону о бюджете уточненный 
(2007-ЗЗК от 27.12.2020                                                                          в редакции                                                                                                                 2133-ЗЗК от 21.12.2022)</t>
  </si>
  <si>
    <t>Фактическое исполнение за 2022 год</t>
  </si>
  <si>
    <t>Бюджетные ассигнования увеличены за счет средств краевого бюджета на обеспечение выплаты заработной платы.</t>
  </si>
  <si>
    <t xml:space="preserve">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 </t>
  </si>
  <si>
    <t>Финансирование субвенции из федерального бюджета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осуществлялось в соотвесвии с заявками, поступающими  от муниципальных районов. Остаток средств образовался в связи с отсутствием необходимости  во внесение изменений в основные списки кандидатов в присяжные заседатели.</t>
  </si>
  <si>
    <t>Бюджетные ассигнования увеличены за счет средств краевого бюджета   на обеспечение деятельности органов государственной власти и государственных органов Забайкальского края.</t>
  </si>
  <si>
    <t>Бюджетные ассигнования увеличены за счет средств краевого бюджета:                                                                                                                             на обеспечение деятельности Избирательной комиссии Забайкальского края;                                                                                                                          на расходы,  связанные с подготовкой и проведением дополнительных выборов депутата Законодательного Собрания Забайкальского края третьего созыва по одномандатным избирательным округам № 8 Петровский, № 17 Карымский, № 20 Нерчинский.</t>
  </si>
  <si>
    <t xml:space="preserve">Уменьшение бюджетных ассигнований:                                                                                                                                                                                                                                                                                                                                                                                                                                                                                                                        1) на 2 190 849,8 тыс. рублей обусловлено перераспределением зарезервированных средств, высвобождаемых от реструктуризации бюджетных кредитов  на цели, предусмотренные соглашениями, заключенные с Минфином России (реализация рег. проектов, новые инвест. проекты, борьба с короновирусом, геополитика);                                                                                                                                                                                                                                                                                                                                                                                                                                                                                                                                                          2) на 338 715,4 тыс. рублей обусловлено перераспределением зарезервированных средств на финансовое обеспечение реализации инфраструктурных проектов в разделе "Жилищно-коммунальное хозяйство".                                                                                                                                                                                                                                                                                                                                                                                                                                                                                                                                                                                                                                                                                                                                                                                                                                                                                                                                3) на  450 919,7 тыс. рублей обусловлено  перераспределением зарезервированных средств на исполнение расходных обязательств края;                                                                                                                                                                                                                                                                                                                                                                                                                                                                                                                                                                                                                                                                                                                                                                                                                                                                                                                                                                                                                                                                                                                                                                                                        4) на 1 213 490,3  тыс. рублей обусловлено   распределением зарезервированных средств, в том числе на заработную плату;                                                                                                                                                                                                                                                                                                                                                             Изменение бюджетных ассигнований наряду с другими причинами сложилось за счет увеличения расходов:                                                                   -   на обеспечение деятельности органов государственной власти,  государственных органов Забайкальского края и их подведомственных учреждений;                                                                                                                                                                                                                                                                     - на материально-техническое обеспечение деятельности депутатов Государственной Думы и их помощников,  сенаторов Российской Федерации и их помощников в субъектах Российской Федерации за счет средств федерального бюджета.                                                                              </t>
  </si>
  <si>
    <t>Увеличение бюджетных ассигнований:
1)за счет средств федерального бюджета на реализацию мероприятий по организации обучения работников промышленных предприятий, временных и общественных работ для граждан ищущих работу за счет средств резервного фонда Правительства Российской Федерации;
2) за счет средств краевого бюджета:
-  для выполнения условий софинансирования; 
-  обеспечение выплаты заработной платы из расчета 11,5 месяцев  учреждениям, обеспечивающим предоставление услуг в сфере занятости населения.</t>
  </si>
  <si>
    <t>Финансирование осуществлялось в соответствии с представленными заявками уполномоченного органа на основании фактически произведенных расходов.</t>
  </si>
  <si>
    <t>Бюджетные ассигнования увеличены за счет средств федерального бюджета на ликвидацию последствий паводка (расчистка русел рек, обустройство каналов отвода и дамб) и на капитальный ремонт дамбы в пгт. Приисковый Нерчинского района.</t>
  </si>
  <si>
    <t>Увеличение бюджетных ассигнований:
1) за счет средств федерального бюджета на реализацию мероприятия "Снижение совокупного объема выбросов загрязняющих веществ в атмосферный воздух в г. Чите" (приобретение троллейбусов и строительство троллейбусной линии Депо-Каштак);
2)  за счет средств краевого бюджета на осуществление региональных воздушных пассажирских перевозок по маршруту Чита - Красноярск и на авторский надзор и проведение государственной экспертизы по объекту "Реконструкция аэропортового комплекса с.Чара (Забайкальский край).</t>
  </si>
  <si>
    <t>Увеличение бюджетных ассигнований:
1) за счет средств федерального бюджета; 
2) за счет средств краевого бюджета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</si>
  <si>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 xml:space="preserve">Уменьшение бюджетных ассигнований за счет средств краевого бюджета  в связи со сложившейся экономией по конкурсным процедурам, проводимым в рамках мероприятий цифровизации и связи.        </t>
  </si>
  <si>
    <t xml:space="preserve">Увеличение на 1 719 089,2 тыс. рублей, из них: 935 824,3 тыс. рублей - инвестиционная поддержка; 474 503,9 тыс. рублей - реализация  мероприятий плана центра экономического роста (Промышленный парк "Кадалинский");  275 878,7 тыс.рублей - поддержка региональной программы развития промышленности; 32 882,3 тыс. рублей - поддержка субъектов МСП, осуществляющих деятельность в сфере туризма.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    </t>
  </si>
  <si>
    <t>Увеличение бюджетных ассигнований:
1)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2) за счет краевого бюджета с целью соблюдения условий софинансирования на выполнение мероприятий по переселению граждан из аварийного жилищного фонда.</t>
  </si>
  <si>
    <t>Финансирование осуществлялось в соответствии с представленными заявками уполномоченного органа на основании актов выполненных работ. Целевые остатки подлежат восстановлению в следующем финансовом году.</t>
  </si>
  <si>
    <t>Увеличение бюджетных ассигнований:
 1) за счет средств федерального бюджета на:
- газификацию;
- создание очистных сооружений и электроосвещения в с.Укурик Хилокского района;
2) за счет средств краевого бюджета на:
- реализацию концессионного соглашения по реконструкции котельной в пгт Первомайский;
- оплаты межтарифной разницы;
- приобретение материального резерва;
- подготовка к осенне-зимнему периоду.</t>
  </si>
  <si>
    <t>Увеличение бюджетных ассигнований:
1) за счет средств федерального бюджета (резервного фонда Правительства Российской) на реализацию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за счет средств краевого бюджета, необходимых для выполнения условий софинансирования.</t>
  </si>
  <si>
    <t>Увеличение бюджетных ассигнований за счет привлеченного бюджетного кредита на реализацию инфраструктурного проекта технологического присоединения мкр. Романовский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t>
  </si>
  <si>
    <t>Бюджетные ассигнования увеличены за счет средств краевого бюджета на обеспечение первоочередных расходов (заработная плата, коммунальные услуги) ГБУ "Ботанический сад".</t>
  </si>
  <si>
    <t xml:space="preserve">Бюджетные ассигнования увеличены за счет средств:
 - федерального бюджета на ликвидацию свалки №2 в г.Борзя (региональный проект "Чистая страна (Забайкальский край)"),   на приобретение контейнеров в рамках регионального проекта "Комплексная система обращения с ТКО (Забайкальский край)";
 - краевого бюджета на возмещение убытков регионального оператора "Олерон+" в рамках рег проекта "Комплексная система обращения с ТКО (Забайкальский край)" и на обеспечение выплаты заработной платы работникам государственных учреждений в области охраны и мониторинга окружающей среды до уровня 12 месяцев;
- федерального  и краевого бюджетов на строительство очистных сооружений (г.Хилок, п.Тарбагатай), реализация  регионального проекта "Чистый воздух"мероприятия закрытия котельных.     </t>
  </si>
  <si>
    <t>Увеличение бюджетных ассигнований за счет средств федерального  и краевого бюджета на строительство девяти детских садов.                                                                                                                                                                                                                                                                                   Увеличение бюджетных ассигнований на:
1) заработную плату работникам муниципальных дошкольных образовательных учреждений, в том числе на МРОТ,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cсоздание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4) удорожание строительства яслей в рамках реализации НП "Демография";                                                                                                                                                                                                                                                                                                                                                                                                   5) реализацию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                                                                                                                 6)  проведение мероприятий по капитальному ремонту объектов образования, поврежденных в результате чрезвычайной ситуации, вызванной прохождением комплекса неблагоприятных метеорологических явлений, связанных с выпадением обильных осадков на территории Забайкальского края в 2021 году;                                                                                                                                                                                                                                                                                                                                                                                                                      7) дополнительную  меру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t>
  </si>
  <si>
    <t>Увеличение бюджетных ассигнований за счет средств федерального и краевого бюджетов на строительство школы в с.Смоленка                                                                                                                                                                                                                                                      Увеличение бюджетных ассигнований на:
1) заработную плату работникам муниципальных и государственных общеобразовательных учреждений, в том числе на МРОТ;                                                                                                                                                                                                                                                                                                2) оплату коммунальных услуг государственным образовательным учреждениям;
3) реализацию мероприятий по модернизации школьных систем образования;
4) обеспечение текущей деятельности подведомственных учреждений;                                                                                                         5) проведение мероприятий по капитальному ремонту объектов образования, поврежденных в результате чрезвычайной ситуации, вызванной прохождением комплекса неблагоприятных метеорологических явлений, связанных с выпадением обильных осадков на территории Забайкальского края в 2021 году;                                          6) дополнительную меру социальной поддержки отдельной категории граждан Российской Федерации в виде обеспечения льготным питанием их детей, обучающихся в 5-11 классах в муниципальных общеобразовательных организациях Забайкальского края.</t>
  </si>
  <si>
    <t xml:space="preserve">Увеличение бюджетных ассигнований на:
1) заработную плату работникам государственных образовательных  учреждений, в том числе на МРОТ;                                                                                                                                       2) оплату коммунальных услуг государственным образовательным учреждениям;
3) субсидии на обеспечение получения образования в частных образовательных организациях, осуществляющих образовательную деятельность по профессиональным образовательным программам;
4) питание обучающихся в учреждениях среднего профессионального образования.    </t>
  </si>
  <si>
    <t>Увеличение бюджетных ассигнований на:
1) заработную плату работникам государственных образовательных  учреждений, в том числе на МРОТ; 
2) приобретение учебных пособий "Забайкаловедение".</t>
  </si>
  <si>
    <t>Уменьшены бюджетные ассигнования на организацию отдыха и оздоровление детей, в связи с  досрочным прекращением смен из-за ливневых дождей в летний период.</t>
  </si>
  <si>
    <t>Увеличение бюджетных ассигнований на:
1) заработную плату работникам государственных образовательных учреждений, в том числе на МРОТ;                                                                                                                                       2) оплату коммунальных услуг государственным образовательным учреждениям;
3) проведение мероприятий в области образования;                                                                        4) проведение ГИА и ЕГЭ;
4) приобретение автобуса для подвоза обучающихся в с.Домна;                                                                                                                               5) проведение социально значимых для Забайкальского края мероприятий.                                                                                                                                                                                                                                                                                                                                                                                                                                                                                 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t>
  </si>
  <si>
    <t>Увеличение бюджетных ассигнований за счет средств краевого бюджета на завершение строительства и ввода объекта в эксплуатацию драматического театра                                                                                                                                                                                                  Увеличение бюджетных ассигнований на:
1) заработную плату работников подведомственных учреждений, в том числе на МРОТ;  
2) восстановление объектов культуры, поврежденных в результате паводков 2021 года, за срет средств резервного фонда РФ;                                                                                                                      3) социально-значимые мероприятия в сфере культуры.</t>
  </si>
  <si>
    <t>Увеличение бюджетных ассигнований на заработную плату работникам ГАУК "Забайкальская государственная кинокомпания" и на прочие расходы.</t>
  </si>
  <si>
    <t>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обеспечение выплаты заработной платы)                                                                                                                                                                                                                                                                                                                                                 Увеличение бюджетных ассигнований на заработную плату работникам ГУК "Государственный архив Забайкальского края" и ГУК "Государственный архив документов по личному составу Забайкальского края" и прочие расходы указанных учреждений.</t>
  </si>
  <si>
    <t>Увеличение объема бюджетных ассигнований на:                                                              1)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</si>
  <si>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Увеличение объема бюджетных ассигнований на:                                                              1)  реализацию мероприятий по борьбе с коронавирусной инфекцией за счет поступления межбюджетных трансфертов из федерального бюджета;                                                                                                                                         2) реализацию мероприятий по модернизации первичного звена здравоохранения ;                                                                                                                         3)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4) обеспечение текущей деятельности подведомственных учреждений.</t>
  </si>
  <si>
    <t xml:space="preserve">Увеличение объема бюджетных ассигнований на:                                                    1) реализацию мероприятий по созданию и организации работы единой службы оперативной помощи гражданам по номеру "122", в том числе за счет поступления межбюджетных трансфертов из федерального бюджета;                                                                                                                           2)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3) обеспечение текущей деятельности подведомственных учреждений.  </t>
  </si>
  <si>
    <t xml:space="preserve">Увеличение объема бюджетных ассигнований на:                                                    1) реализацию мероприятий по   оснащению отделений  медицинской реабилитации, в том числе за счет поступления межбюджетного трансферта из федерального бюджета;                                                                      2) обеспечение оплаты труда и начислений  отдельных категорий медицинских работников за счет поступления межбюджетного трансферта из федерального бюджета;                                                                                                                             3) обеспечение текущей деятельности подведомственных учреждений.  </t>
  </si>
  <si>
    <t xml:space="preserve">Увеличение объема бюджетных ассигнований на обеспечение текущей деятельности подведомственных учреждений.  </t>
  </si>
  <si>
    <t>Увеличение бюджетных ассигнований из федерального бюджета и краевого софинансирования на выплату региональной социальной доплаты к пенсии.</t>
  </si>
  <si>
    <t xml:space="preserve">Увеличение бюджетных ассигнований на:
1) заработную плату работников подведомственных учреждений, в том числе на МРОТ;  
2) на обеспечение текущей деятельности подведомственных учреждений,                                                                                                 Выделение дополнительных бюджетных ассигнований на оздоровление сотрудников и военнослужащих Управления Росгвардии по Забайкальскому краю, принимавших участие в СВО. </t>
  </si>
  <si>
    <t>Увеличение бюджетных ассигнований:
1) за счет средств  федерального бюджета (резервного фонда Правительства Российской Федерации) на  оказание мер социальной поддержки граждан, жилые помещения которых утрачены в результате возникновения дождевых паводков в июле 2018 года на территории Забайкальского края, право которых на получение мер социальной поддержки установлено судебным решением, вступившим в законную силу, и которые не обеспечены жилыми помещениями.
2)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3) за счет краевого бюджета для выполнения условий софинансирования на выполнение мероприятий по переселению граждан из аварийного жилищного фонда.                                                                                                                                                                                                                                                                   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 и социальную поддержку участников СВО.</t>
  </si>
  <si>
    <t xml:space="preserve">Увеличение бюджетных ассигнований:
1) за счет средств  федерального бюджета для предоставления жилых помещений детям-сиротам и детям, оставшимся без попечения родителей;
2) за счет средств  краевого  бюджета для выполнения условий софинансирования, выдачу сертификатов  детям-сиротам и детям оставшимся без попечения родителей;                                                                                                                                                                                                                                                                                                 
3) заработную плату работников подведомственных учреждений, в том числе на МРОТ;                                                                                               4) выплаты в связи с рождением (усыновлением) первого ребенка;                                                                                                                           5) выплаты, назначаемой в случае рождения третьего ребенка или последующих детей до достижения ребенком возраста трех лет;                                                                                                                           
6) выплаты по новому расходному обязательству ежемесячные выплаты на детей в возрасте в возрасте от восьми до семнадцати лет.                 </t>
  </si>
  <si>
    <t xml:space="preserve">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                                                                                                                                                                                                                                                                                                                                                                                                        Увеличение бюджетных ассигнований на cубсидии СОНКО, оказывающих услуги в форме социального обслуживания на дому и  выделением дополнительных бюджетных ассигнований на финансовое обеспечение расходов гуманитарного направления.  </t>
  </si>
  <si>
    <t xml:space="preserve">Увеличение бюджетных ассигнований на реализацию мероприятий:                                                                                                       Плана ЦЭР Забайкальского края, НП Демография: ФП Спорт норма жизни и ФП Бизнес спринт, строительство спортивных объектов                                                                                    Увеличение бюджетных ассигнований за счет средств федерального и краевого бюджетов для завершения и ввода объектов в эксплуатацию (двух физкультурно-оздоровительных комплексов в пгт Чернышевск, пгт Карымское, спортивный зал в г. Краснокаменск, зал бокса в г. Чита).                                                                                        </t>
  </si>
  <si>
    <t>Увеличение бюджетных ассигнований на обеспечение текущей деятельности подведомственных учреждений.</t>
  </si>
  <si>
    <t>Изменение бюджетных ассигнований за счет средств краевого бюджета   наряду с другими причинами сложилось за счет увеличения расходов   на обеспечение деятельности органов исполнительной власти Забайкальского края ( в т.ч. бюджетные ассигнования увеличены за счет средств краевого бюджета на обеспечение выплаты заработной платы).</t>
  </si>
  <si>
    <t>Увеличение бюджетных ассигнований  за счет средств краевого бюджета  на обеспечение выплаты заработной платы из расчета 11,5 месяцев  учреждениям, осуществляющим информирование населения о деятельности и решениях органов государственной власти Забайкальского края.</t>
  </si>
  <si>
    <t>Уменьшение бюджетных ассигнований в связи с экономией расходов на обслуживание государственного долга Забайкальского края за счет погашения комерческих кредитов бюджетными кредитами, полученным из Министерства финансов Российской Федерации и УФК по Забайкальскому краю.</t>
  </si>
  <si>
    <t>Увеличены бюджетные ассигнования на предоставление  дотаций на поддержку мер по обеспечению сбалансированности бюджетов на 869,8 млн. рублей на первоочередные и неотложные вопросы местного значения МО, на иные выплаты за достижение показателей деятельности органов исполнительной власти субъектов Российской Федерации за счет средств дотации (грантов) для бюджетов МО на 24,7 млн. рублей, на реализацию мероприятий по проведению капитального ремонта жилых помещений отдельных категорий граждан на 3,7 млн. рублей, и уменьшения бюджетных ассигнований по дотации на обеспечение расходных обязательств МО на 41,0 млн. рублей.</t>
  </si>
  <si>
    <t xml:space="preserve">Бюджетные ассигнования увеличены за счет средств федерального бюджета на капитальный ремонт социальных объектов в рамках комплексного развития сельских территорий.                                                                                                                                                                        В процессе исполнения бюджета увеличены бюджетные ассигнования на предоставление  иных межбюджетных трансфертов в целях поощрения МО за повышение эффективности расходов бюджетов МО и наращивание налогооблагаемой базы на 41,0  млн. рублей, средств резервного фонда  исполнительных органов государственной власти субъекта РФ на 77,7 млн. рублей                                                                                                                                                                                                                                                                           Изменение бюджетных ассигнований за счет средств краевого бюджета:                                                                                                                                                                                                                      - на капитальный ремонт зданий военных комиссариатов муниципальных образований,                                                                                                                          - непредвиденные расходы за счет средств резервного фонда. </t>
  </si>
  <si>
    <t>в 3,2 раза</t>
  </si>
  <si>
    <t>в 4 раза</t>
  </si>
  <si>
    <t>в 2 раза</t>
  </si>
  <si>
    <t>в 2,9 раза</t>
  </si>
  <si>
    <t>в 2,5 раза</t>
  </si>
  <si>
    <t>Увеличение объема бюджетных ассигнований на: 
1) приобретение иммунобиологических препаратов;
2) организацию населению Забайкальского края медицинской помощи;
3) льготное лекарственное обеспечение;
4) обеспечение детей системами мониторирования глюкозы;
5) защиту информации</t>
  </si>
  <si>
    <t>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2) приобретение иммунобиологических препаратов;
3) организацию населению Забайкальского края медицинской помощи;
4)приобретение медицинского оборудования, модульного детского отделения, капитальный ремонт в рамках плана ЦЭР
5) погашение кредиторской задолженности учреждений системы ОМС;
6) защиту информации;
7) оснащение медицинских организаций, оказывающих медпомощь больным сахарным диабетом;
8) оплата отпускных медицинским работникам, которым в 2020 году осуществлялись стимулирующие выплаты за работу с COVID-19;
9) строительство Детской клинической больницы;</t>
  </si>
  <si>
    <t>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2) организацию населению Забайкальского края медицинской помощи</t>
  </si>
  <si>
    <t>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2) обеспечение денежной компенсации донорам крови и (или) ее компонентов;
3) на приобретение медицинских расходных материалов</t>
  </si>
  <si>
    <t>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2) приобретение информационного оборудования</t>
  </si>
  <si>
    <t xml:space="preserve">Увеличение объема бюджетных ассигнований на: 
1)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прочие текущие расходы подведомственных учреждений;
2) проведение в 2023 году Чемпионата России по стрельбе из лука в пгт. Агинское
</t>
  </si>
  <si>
    <t>Увеличение бюджетных ассигнований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прочие расходы учреждений и мероприятия в сфере культуры</t>
  </si>
  <si>
    <t>Уменьшение бюджетных ассигнований из федерального бюджета и краевого софинансирования на выплату региональной социальной доплаты к пенсии.</t>
  </si>
  <si>
    <t xml:space="preserve">Увеличение бюджетных ассигнований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противопожарные и прочие расходы учреждений </t>
  </si>
  <si>
    <t>Увеличение бюджетных ассигнований на:
1) заработную плату работникам   государственных образовательных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t>
  </si>
  <si>
    <t>Увеличение бюджетных ассигнований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половины декабря.                                                    Увеличение бюджетных ассигнований на:
1) заработную плату работникам   государственных образовательных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 
2)   субсидии частным образовательным организациям на возмещение затрат в связи с осушествлением образовательной деятельности по профессиональным образовательным прграммам;                                                                                                                                                                                                                                                                                      
3) реализацию мероприятий плана социального развития центров экономического роста;                                                                                                                                                                                                                                                                                                                                                                          4)  проведение мероприятий по капитальному ремонту  государственных образовательных учреждений, источником финансового обеспечения которого являются специальные казначейские кредиты.</t>
  </si>
  <si>
    <t>Увеличение бюджетных ассигнований на:
1) заработную плату работникам   государственных образовательных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 
2) на размещение учреждения в связи с передачей занимаемого здания Читинской Епархии.</t>
  </si>
  <si>
    <t xml:space="preserve">Увеличение бюджетных ассигнований на:
1) заработную плату работникам   государственных  учреждений в сфере молодежной политики  в соответствии с Законом Забайкальского края от 29 июня 2023 года №2222-ЗЗК "Об обеспечении роста заработной платы в Забайкальском крае" и 2 половину декабря.
</t>
  </si>
  <si>
    <t>Бюджетные ассигнования сокращены за счет средств федерального бюджета на мелиорацию земель в связи с сокращением сельхозтоваропроизводителями объема работ из-за удорожания затрат в условиях изменившейся геополитической ситуации.</t>
  </si>
  <si>
    <t>Бюджетные ассигнования увеличены за счет средств краевого бюджета на обеспечение выплаты заработной платы ГБУ "Ботанический сад".</t>
  </si>
  <si>
    <t>Уменьшение бюджетных ассигнований связано с уменьшением  средств федерального бюджета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в связи с отсутствием работодателей, соответствующих условиям предоставления субсидии.</t>
  </si>
  <si>
    <t>Бюджетные ассигнования увеличены за счет средств федерального и краевого бюджетов на строительство инженерных сооружений в г.Чита, ул.Ярославского, с.Малета (опережающее финансрование с 2024 года, удорожание строительных материалов)</t>
  </si>
  <si>
    <t>Бюджетные ассигнования увеличены:
- за счет средств краевого бюджета на отдельные мероприятия в области воздушного транспорта и на осуществление авторского надзора и технического присоединения по объекту "Реконструкция аэропортного комплекса с. Чара (Забайкальский край)";
- за счет средств специального казначейского кредита на финансовое обеспечение реализации мероприятий по приобретению подвижного состава пассажирского транспорта общего пользования.</t>
  </si>
  <si>
    <t>Бюджетные ассигнования увеличены:
- за счет поступления средств федерального бюджета;
- за счет остатков краевого бюджета, имеющих целевое значение;
- за счет дополнительно полученных доходов от акцизов на автомобильный и прямогонный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 за счет средств специального казначейского кредита.
Средства направлены на финансовое обеспечение дорожной деятельности в рамках реализации национального проекта "Безопасные качественные дороги" и в целях достижения целевых показателей региональных программ в сфере дорожного хозяйства.</t>
  </si>
  <si>
    <t>Бюджетные ассигнования увеличены:                                                                       - за счет средств федерального бюджета на реализацию мероприятий плана ЦЭР по организации доступа к услугам связи и интернета в населенных пунктах Забайкальского края;                                                                                                                         - за счет средств краевого бюджета на обеспечение выплаты заработной платы и условий софинансирования.</t>
  </si>
  <si>
    <t>Бюджетные ассигнования увеличены:
- за счет остатков средств Государственной корпорации – Фонда содействия реформированию жилищно-коммунального хозяйства на обеспечение устойчивого сокращения непригодного для проживания жилого фонда в рамках регионального проекта "Обеспечение устойчивого сокращения непригодного для проживания жилищного фонда (Забайкальский край)" национального проекта "Жилье и городская среда"</t>
  </si>
  <si>
    <t>Бюджетные ассигнования за счет средств краевого бюджета увеличены на:
 выплату межтарифной разницы РСО за 2020-2022 гг;
реализацию мероприятий по специальным казначейским кредитам (модернизация систем теплоснабжения и водоотведения в г.Чита и г.Краснокаменск)</t>
  </si>
  <si>
    <t>Бюджетные ассигнования увеличены:                                                                - за счет средств федерального бюджета на реализацию мероприятий плана ЦЭР (приобретение и установка детских и спортивных площадок, реализация проекта "1000 дворов"), на реализацию проектов победителей Всероссийского конкурса лучших проектов создания комфортной городской среды;                                                                                                                      - за счет средств краевого бюджета на обеспечение условий софинансирования, а также на разработку  проектной документации по проектам - победителям Всероссийского конкурса лучших проектов создания комфортной городской среды</t>
  </si>
  <si>
    <t>Бюджетные ассигнования увеличены:
за счет средств федерального бюджета на реализацию мероприятий плана ЦЭР (модернизация наружного освещения в г.Чита)
- краевого бюджета на приобретение информационной программы в части градостроительства</t>
  </si>
  <si>
    <t xml:space="preserve"> Бюджетные ассигнования не исполнены в олном объеме, в связи:
- с переносом срока ввода объектов в эксплуатацию "Очистные сооружения в г.Хилок", "Очистные сооружения в п. Тарбагатай";                                                                                                           - расторжением муниципального контракта на разработку ПСД для рекультивации свалки в с. Улеты по вине подрядной организации;
- отсутствием положительного заключения гос. экологической экспертизы на ПСД для рекультивации свалок в г.Чита и г. Хилок;
 - отсутствием согласования Минприроды России на перераспределение экономии, сложившейся за счет "экологических платежей", и неисполнение запланированного объема данных доходов. </t>
  </si>
  <si>
    <t xml:space="preserve">Увеличение бюджетных ассигнований на:
1) заработную плату работникам муниципальных дошкольных образовательных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 введение новой сети в рамках реализации НП "Демография"; 
2) субсидии частным дошкольным образовательным организациям на возмещение затрат в связи с оказанием услуг дошкольного образования;                                                                                                                 3) дополнительную  меру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
4)  разработку проектно-сметной документации для капитального ремонта образовательных организаций;                                                                                                                                                                                                                                                                                                                                                                                       5) реализацию мероприятий плана социального развития центров экономического роста.                                                                                                    Бюджетные ассигнования увеличены:
за счет средств краевого бюджета на оплату кредиторской задолженности за разработанную ПСД                                                                                                  </t>
  </si>
  <si>
    <t>Увеличение бюджетных ассигнований на:
1) заработную плату работникам  муниципальных и государственных общеобразовательных учреждений в соответствии с Законом Забайкальского края от 29 июня 2023 года №2222-ЗЗК "Об обеспечении роста заработной платы в Забайкальском крае" и 2 половину декабря;
2) дополнительную меру социальной поддержки отдельной категории граждан Российской Федерации в виде обеспечения льготным питанием их детей, обучающихся в 5-11 классах в муниципальных общеобразовательных организациях Забайкальского края;                                                                                                                                                                                                                                                                                           
3) разработку проектно-сметной документации для капитального ремонта образовательных организаций;                                                                                                                                                                                                                                                                                                                                                                                       4) реализацию мероприятий плана социального развития центров экономического роста;                                                                                                 5) проведение мероприятий по капитальному ремонту  муниципальных общеобразовательных учреждений, источником финансового обеспечения которого являются специальные казначейские кредиты;                                                                                           6) завершения работ и ввода в эксплутацию школ в с.Баляга Петровск-Забайкальского района, пгт.Могзон Хилокского района, также погашена кредиторская задолженность за разработанную ПСД</t>
  </si>
  <si>
    <t xml:space="preserve">Бюджетные ассигнования увеличены:                                                               1) за счет средств краевого бюджета и внебюджетного источника в целях завершения работ по объектам: "Театр кукол "Тридевятое царство","Сельский дом культуры в п.Аксеново-Зиловское"                                                                                                            2)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противопожарные и прочие расходы учреждений, а также мероприятия в сфере культуры, в том числе социально-значимые                                      
</t>
  </si>
  <si>
    <t xml:space="preserve">Увеличение бюджетных ассигнований 
1) за счет выделения дополнительных бюджетных ассигнований для осуществления выплат отдельным категориям граждан и пострадавшим от ЧС;
2) выплаты по новому расходному обязательству - ежемесячные выплаты на детей войны;                                                                                          
3) за счет средств  федерального бюджета на обеспечение жильем и оплату жилищно-коммунальных услуг отдельных категорий граждан, на социальные выплаты безработным гражданам;
4) за счет резервного фонда Правительства Российской Федерации на  оказание мер социальной поддержки граждан, жилые помещения которых утрачены и (или) повреждены в результате ЧС 2021 и 2022 годов;
5) за счет средств Государственной корпорации – Фонда содействия реформированию жилищно-коммунального хозяйства на реализацию мероприятия по переселению граждан из аварийного жилищного фонда;                                                                                                                                                                                                     6) за счет краевого бюджета для выполнения условий софинансирования на выполнение мероприятий по переселению граждан из аварийного жилищного фонда. </t>
  </si>
  <si>
    <t>Увеличение бюджетных ассигнований:                                                                 1) за счет средств  краевого бюджета для предоставления жилых помещений детям-сиротам и детям, оставшимся без попечения родителей;
2)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противопожарные и  прочие расходы учреждений,   
3) субвенции бюджету Фонда пенсионного и социального страхования Российской Федерации на предоставление ежемесячного пособия в связи с рождением и воспитанием ребенка
Уменьшение бюджетных ассигнований из федерального бюджета и краевого софинансирования на осуществление ежемесячных выплат на детей в возрасте от трех до семи лет включительно, на ребенка в возрасте от восьми до семнадцати лет, на третьего ребенка до достижения ребенком возраста трех лет</t>
  </si>
  <si>
    <t xml:space="preserve">Бюджетные ассигнования увеличены:
1) за счет средств краевого бюджета и внебюджетных источников для оплаты работ по завершению строительства и ввода в эксплуатацию объектов: "Универсальный спортзал в г.Краснокаменск", ФОК пгт Чернышевск, пгт Карымское;                                                                                   2) на реализацию мероприятий  Плана ЦЭР Забайкальского края (создание лукодромов, капитальный ремонт стадионов, здания муниципальной спортивной школы, создание модульного спортивного зала, строительство универсальных спортивных площадок)                                                                   </t>
  </si>
  <si>
    <t>Бюджетные ассигнования не исполнены в полномо объеме за счет средств внебюджетных источников.</t>
  </si>
  <si>
    <t>Бюджетные ассигнования увеличены за счет средств краевого бюджета на обеспечение выплаты заработной платы, на выплату субвенций на администрирование отдельных государственных полномочий</t>
  </si>
  <si>
    <t xml:space="preserve">Причина отклонения  возникла в связи с отсутствием потребности внесения изменений в действующие списки кандидатов в присяжные заседатели. Все заявки, поступающие от муниципальных районов на исполнение полномочия, исполнены в полном объеме. </t>
  </si>
  <si>
    <t xml:space="preserve">Причина отклонения возникла в связи с отсутствием потребности внесения изменений в действующие списки кандидатов в присяжные заседатели. Все заявки, поступающие от муниципальных районов на исполнение полномочия, исполнены в полном объеме. </t>
  </si>
  <si>
    <t>Бюджетные ассигнования увеличены за счет средств краевого бюджета на обеспечение выплаты заработной платы, проведение выборов</t>
  </si>
  <si>
    <t xml:space="preserve">Финансирование расходов на иски к казне осуществлялось по мере необходимости с учетом исполнительных документов, предъявленных к исполнению в установленном порядке. </t>
  </si>
  <si>
    <t>Бюджетные ассигнования увеличены за счет средств краевого бюджета на обеспечение выплаты заработной платы, а также для заключения долгосрочного контракта по строительству подразделений пожарной охраны в п.Даурия муниципального района "Забайкальский район" и с.Знаменка муниципального района "Нерчинский район.</t>
  </si>
  <si>
    <t xml:space="preserve">Увеличение бюджетных ассигнований 
1)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2 половину декабря, прочие расходы учреждений и мероприятия в сфере культуры, в том числе социально-значимые 
2) Реализация мероприятий планов ЦЭР                                                            </t>
  </si>
  <si>
    <t>Бюджетные ассигнования увеличены:                                                              1) на ремонт и оснащение филиала Государственного фонда поддержки участников СВО "Защитники Отечества" в Забайкальском крае;                                                                                                      2)  за счет средств краевого бюджета на обеспечение выплаты заработной платы.</t>
  </si>
  <si>
    <t xml:space="preserve">уменьшение бюджетных ассигнований на 797 579,4 тыс. рублей обусловлено перераспределением зарезервированных средств, высвобождаемых от реструктуризации бюджетных кредитов  на цели, предусмотренные соглашениями, заключенные с Минфином России (новые инвест. проекты, реализация рег. проектов).        </t>
  </si>
  <si>
    <t xml:space="preserve">Бюджетные ассигнования увеличены:                                                                          - за счет средств краевого бюджета: на обеспечение выплаты заработной платы; на обеспечение ввода в эксплуатацию объектов капитального строительства, содержание объектов капитального строительства и объектов незавершенного строительства; на внедрение информационной системы управления проектами государственного заказчика в сфере строительства;
- на содержание учреждения за счет собственных доходов.                                     -  Миниприроды в сумме 15 000,0 т.р. за счет перераспределения с природоохранных мероприятий для приобретения автотранспорта районным охотоведам                                                                                                                  -  на 2 942 869,6 тыс. рублей, из них: 968 779,4 тыс. рублей - на инвестиционную поддержку; 804 322,3 тыс. рублей - реализация планов центров экономического роста (на Промышленный парк "Кадалинский", на создание культурно-досугового центра и парковой зоны в экокурорте "Кука, на оказание государственной поддержки производителям технологичных товаров);  66 301,0 тыс. рублей - на участие в мероприятиях по презентации края (выставка "Россия", Дни Дальнего Востока); 100 000, тыс.рублей - на поддержку региональной программы развития промышленности; 100 000,0 тыс. рублей на поддержку субъектов МСП; 44 602,0 тыс. р. - на развитие туристической инфраструктуры, 10 000,0 тыс. рублей - на создание исправ. центров; 424 864,9 тыс. рублей - на реализацию мероприятий, направленных на восстановление экономики и поддержку жизнедеятельности населения, 424 000,0 тыс. рублей - на предоставление субсидии в виде вклада в имущество АО  "ЗАБТЭК". </t>
  </si>
  <si>
    <t>Уменьшение бюджетных ассигнований в связи с экономией расходов на обслуживание государственного долга Забайкальского края за счет досрочного погашения кредитов, привлеченных в кредитных организациях, а так же привлечением бюджетного кредита из УФК по Забайкальскому краю.</t>
  </si>
  <si>
    <t>Бюджетные ассигнования увеличены для оказания финансовой помощи муниципальным образованиям на заработную плату работникам в соответствии с Законом Забайкальского края от 29 июня 2023 года №2222-ЗЗК "Об обеспечении роста заработной платы в Забайкальском крае" и для выплаты за 2 половину декабря, а также на ликвидацию ЧС и оказание мер поддержки жителям, пострадавшим в результате ЧС</t>
  </si>
  <si>
    <t>Бюджетные ассигнования увеличены для направления муниципальным образованиям на оформление общественных пространств и решение  вопросов местного значения</t>
  </si>
</sst>
</file>

<file path=xl/styles.xml><?xml version="1.0" encoding="utf-8"?>
<styleSheet xmlns="http://schemas.openxmlformats.org/spreadsheetml/2006/main">
  <numFmts count="5">
    <numFmt numFmtId="164" formatCode="_-* #,##0.00&quot;р.&quot;_-;\-* #,##0.00&quot;р.&quot;_-;_-* &quot;-&quot;??&quot;р.&quot;_-;_-@_-"/>
    <numFmt numFmtId="165" formatCode="#,##0.0"/>
    <numFmt numFmtId="166" formatCode="_-* #,##0.0_р_._-;\-* #,##0.0_р_._-;_-* &quot;-&quot;?_р_._-;_-@_-"/>
    <numFmt numFmtId="167" formatCode="#,##0.0_ ;\-#,##0.0\ "/>
    <numFmt numFmtId="168" formatCode="_-* #,##0.0\ _₽_-;\-* #,##0.0\ _₽_-;_-* &quot;-&quot;?\ _₽_-;_-@_-"/>
  </numFmts>
  <fonts count="21">
    <font>
      <sz val="11"/>
      <color theme="1"/>
      <name val="Calibri"/>
      <family val="2"/>
      <charset val="204"/>
      <scheme val="minor"/>
    </font>
    <font>
      <sz val="10"/>
      <color rgb="FF000000"/>
      <name val="Times New Roman"/>
      <family val="1"/>
      <charset val="204"/>
    </font>
    <font>
      <sz val="10"/>
      <name val="Times New Roman"/>
      <family val="1"/>
      <charset val="204"/>
    </font>
    <font>
      <b/>
      <sz val="11"/>
      <name val="Times New Roman"/>
      <family val="1"/>
      <charset val="204"/>
    </font>
    <font>
      <b/>
      <sz val="10"/>
      <color rgb="FF000000"/>
      <name val="Times New Roman"/>
      <family val="1"/>
      <charset val="204"/>
    </font>
    <font>
      <b/>
      <sz val="11"/>
      <color rgb="FF000000"/>
      <name val="Times New Roman"/>
      <family val="1"/>
      <charset val="204"/>
    </font>
    <font>
      <sz val="10"/>
      <name val="Arial Cyr"/>
      <charset val="204"/>
    </font>
    <font>
      <sz val="11"/>
      <name val="Times New Roman"/>
      <family val="1"/>
      <charset val="204"/>
    </font>
    <font>
      <b/>
      <sz val="13"/>
      <color rgb="FF000000"/>
      <name val="Times New Roman"/>
      <family val="1"/>
      <charset val="204"/>
    </font>
    <font>
      <b/>
      <sz val="13"/>
      <name val="Times New Roman"/>
      <family val="1"/>
      <charset val="204"/>
    </font>
    <font>
      <b/>
      <sz val="11"/>
      <color indexed="8"/>
      <name val="Times New Roman"/>
      <family val="1"/>
      <charset val="204"/>
    </font>
    <font>
      <b/>
      <sz val="13"/>
      <color indexed="8"/>
      <name val="Times New Roman"/>
      <family val="1"/>
      <charset val="204"/>
    </font>
    <font>
      <b/>
      <sz val="10"/>
      <color rgb="FF000000"/>
      <name val="Arial"/>
      <family val="2"/>
      <charset val="204"/>
    </font>
    <font>
      <sz val="11"/>
      <color rgb="FF000000"/>
      <name val="Times New Roman"/>
      <family val="1"/>
      <charset val="204"/>
    </font>
    <font>
      <sz val="10"/>
      <color rgb="FF000000"/>
      <name val="Arial"/>
      <family val="2"/>
      <charset val="204"/>
    </font>
    <font>
      <b/>
      <sz val="11"/>
      <color theme="1"/>
      <name val="Times New Roman"/>
      <family val="1"/>
      <charset val="204"/>
    </font>
    <font>
      <sz val="11"/>
      <color theme="1"/>
      <name val="Times New Roman"/>
      <family val="1"/>
      <charset val="204"/>
    </font>
    <font>
      <b/>
      <sz val="11"/>
      <color rgb="FF000000"/>
      <name val="Arial"/>
      <family val="2"/>
      <charset val="204"/>
    </font>
    <font>
      <sz val="10"/>
      <color rgb="FF000000"/>
      <name val="Arial Cyr"/>
    </font>
    <font>
      <sz val="10"/>
      <color rgb="FFFF0000"/>
      <name val="Times New Roman"/>
      <family val="1"/>
      <charset val="204"/>
    </font>
    <font>
      <b/>
      <sz val="1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D5AB"/>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right/>
      <top style="medium">
        <color rgb="FFFAC090"/>
      </top>
      <bottom style="medium">
        <color rgb="FFFAC090"/>
      </bottom>
      <diagonal/>
    </border>
    <border>
      <left/>
      <right/>
      <top style="thin">
        <color rgb="FFBFBFBF"/>
      </top>
      <bottom style="medium">
        <color rgb="FFFAC090"/>
      </bottom>
      <diagonal/>
    </border>
    <border>
      <left/>
      <right/>
      <top style="thin">
        <color rgb="FFFAC090"/>
      </top>
      <bottom/>
      <diagonal/>
    </border>
    <border>
      <left style="thin">
        <color rgb="FFBFBFBF"/>
      </left>
      <right/>
      <top style="thin">
        <color rgb="FFBFBFBF"/>
      </top>
      <bottom style="medium">
        <color rgb="FFFAC09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s>
  <cellStyleXfs count="25">
    <xf numFmtId="0" fontId="0" fillId="0" borderId="0"/>
    <xf numFmtId="164" fontId="1" fillId="0" borderId="0">
      <alignment vertical="top" wrapText="1"/>
    </xf>
    <xf numFmtId="0" fontId="6" fillId="0" borderId="0"/>
    <xf numFmtId="49" fontId="12" fillId="4" borderId="2">
      <alignment horizontal="center" vertical="top" shrinkToFit="1"/>
    </xf>
    <xf numFmtId="0" fontId="12" fillId="5" borderId="2">
      <alignment horizontal="left" vertical="top" wrapText="1"/>
    </xf>
    <xf numFmtId="49" fontId="14" fillId="0" borderId="2">
      <alignment horizontal="center" vertical="top" shrinkToFit="1"/>
    </xf>
    <xf numFmtId="0" fontId="14" fillId="0" borderId="0"/>
    <xf numFmtId="4" fontId="12" fillId="6" borderId="2">
      <alignment horizontal="right" vertical="top" wrapText="1"/>
    </xf>
    <xf numFmtId="0" fontId="17" fillId="7" borderId="4"/>
    <xf numFmtId="4" fontId="12" fillId="4" borderId="2">
      <alignment horizontal="right" vertical="top" shrinkToFit="1"/>
    </xf>
    <xf numFmtId="0" fontId="14" fillId="0" borderId="5"/>
    <xf numFmtId="4" fontId="12" fillId="5" borderId="2">
      <alignment horizontal="right" vertical="top" shrinkToFit="1"/>
    </xf>
    <xf numFmtId="4" fontId="12" fillId="7" borderId="6">
      <alignment horizontal="right" shrinkToFit="1"/>
    </xf>
    <xf numFmtId="0" fontId="18" fillId="0" borderId="2">
      <alignment horizontal="left" vertical="top" wrapText="1"/>
    </xf>
    <xf numFmtId="0" fontId="14" fillId="0" borderId="7"/>
    <xf numFmtId="0" fontId="12" fillId="6" borderId="2">
      <alignment horizontal="left" vertical="top" wrapText="1"/>
    </xf>
    <xf numFmtId="0" fontId="17" fillId="7" borderId="4"/>
    <xf numFmtId="164" fontId="14" fillId="0" borderId="0">
      <alignment horizontal="right" vertical="top" shrinkToFit="1"/>
    </xf>
    <xf numFmtId="164" fontId="12" fillId="6" borderId="2">
      <alignment horizontal="right" vertical="top" wrapText="1"/>
    </xf>
    <xf numFmtId="164" fontId="12" fillId="6" borderId="2">
      <alignment horizontal="right" vertical="top" shrinkToFit="1"/>
    </xf>
    <xf numFmtId="164" fontId="12" fillId="5" borderId="2">
      <alignment horizontal="right" vertical="top" shrinkToFit="1"/>
    </xf>
    <xf numFmtId="164" fontId="12" fillId="4" borderId="2">
      <alignment horizontal="right" vertical="top" shrinkToFit="1"/>
    </xf>
    <xf numFmtId="164" fontId="14" fillId="0" borderId="2">
      <alignment horizontal="right" vertical="top" shrinkToFit="1"/>
    </xf>
    <xf numFmtId="164" fontId="14" fillId="0" borderId="0">
      <alignment horizontal="right" vertical="top"/>
    </xf>
    <xf numFmtId="164" fontId="12" fillId="7" borderId="6">
      <alignment horizontal="right" shrinkToFit="1"/>
    </xf>
  </cellStyleXfs>
  <cellXfs count="233">
    <xf numFmtId="0" fontId="0" fillId="0" borderId="0" xfId="0"/>
    <xf numFmtId="164" fontId="1" fillId="2" borderId="0" xfId="1" applyNumberFormat="1" applyFont="1" applyFill="1" applyAlignment="1">
      <alignment vertical="top" wrapText="1"/>
    </xf>
    <xf numFmtId="164" fontId="2" fillId="2" borderId="0" xfId="1" applyNumberFormat="1" applyFont="1" applyFill="1" applyAlignment="1">
      <alignment vertical="top" wrapText="1"/>
    </xf>
    <xf numFmtId="164" fontId="1" fillId="2" borderId="0" xfId="1" applyNumberFormat="1" applyFont="1" applyFill="1" applyBorder="1" applyAlignment="1">
      <alignment vertical="top" wrapText="1"/>
    </xf>
    <xf numFmtId="165" fontId="1" fillId="2" borderId="0" xfId="1" applyNumberFormat="1" applyFont="1" applyFill="1" applyBorder="1" applyAlignment="1">
      <alignment horizontal="right" vertical="center" wrapText="1"/>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1" fillId="2" borderId="0" xfId="1" applyNumberFormat="1" applyFont="1" applyFill="1" applyBorder="1" applyAlignment="1">
      <alignment vertical="top" wrapText="1"/>
    </xf>
    <xf numFmtId="165" fontId="4" fillId="2" borderId="0" xfId="1" applyNumberFormat="1" applyFont="1" applyFill="1" applyBorder="1" applyAlignment="1">
      <alignment horizontal="right" vertical="center" wrapText="1"/>
    </xf>
    <xf numFmtId="0" fontId="7" fillId="2" borderId="0" xfId="2" applyFont="1" applyFill="1" applyAlignment="1">
      <alignment horizontal="right" vertical="center"/>
    </xf>
    <xf numFmtId="0" fontId="8" fillId="2" borderId="0" xfId="1" applyNumberFormat="1" applyFont="1" applyFill="1" applyAlignment="1">
      <alignment horizontal="center" vertical="center" wrapText="1"/>
    </xf>
    <xf numFmtId="0" fontId="9" fillId="2" borderId="0" xfId="1" applyNumberFormat="1" applyFont="1" applyFill="1" applyAlignment="1">
      <alignment vertical="center" wrapText="1"/>
    </xf>
    <xf numFmtId="0" fontId="8" fillId="2" borderId="0" xfId="1" applyNumberFormat="1" applyFont="1" applyFill="1" applyAlignment="1">
      <alignment vertical="center" wrapText="1"/>
    </xf>
    <xf numFmtId="0" fontId="10" fillId="2" borderId="0" xfId="1" applyNumberFormat="1" applyFont="1" applyFill="1" applyAlignment="1">
      <alignment vertical="top" wrapText="1"/>
    </xf>
    <xf numFmtId="49" fontId="5" fillId="0" borderId="1" xfId="3" applyNumberFormat="1" applyFont="1" applyFill="1" applyBorder="1" applyAlignment="1" applyProtection="1">
      <alignment horizontal="center" vertical="top" wrapText="1"/>
    </xf>
    <xf numFmtId="0" fontId="13" fillId="0" borderId="1" xfId="4" quotePrefix="1" applyNumberFormat="1" applyFont="1" applyFill="1" applyBorder="1" applyProtection="1">
      <alignment horizontal="left" vertical="top" wrapText="1"/>
    </xf>
    <xf numFmtId="49" fontId="13" fillId="0" borderId="1" xfId="5" applyNumberFormat="1" applyFont="1" applyFill="1" applyBorder="1" applyProtection="1">
      <alignment horizontal="center" vertical="top" shrinkToFit="1"/>
    </xf>
    <xf numFmtId="0" fontId="5" fillId="0" borderId="1" xfId="4" quotePrefix="1" applyNumberFormat="1" applyFont="1" applyFill="1" applyBorder="1" applyProtection="1">
      <alignment horizontal="left" vertical="top" wrapText="1"/>
    </xf>
    <xf numFmtId="0" fontId="3" fillId="0" borderId="1" xfId="0" applyFont="1" applyBorder="1" applyProtection="1">
      <protection locked="0"/>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3"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6" fontId="3" fillId="0" borderId="1"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wrapText="1"/>
    </xf>
    <xf numFmtId="166" fontId="7" fillId="0" borderId="3" xfId="0" applyNumberFormat="1" applyFont="1" applyFill="1" applyBorder="1" applyAlignment="1">
      <alignment horizontal="right" vertical="top" wrapText="1"/>
    </xf>
    <xf numFmtId="167" fontId="7" fillId="0" borderId="1" xfId="0" applyNumberFormat="1" applyFont="1" applyFill="1" applyBorder="1" applyAlignment="1">
      <alignment horizontal="right" vertical="top" wrapText="1"/>
    </xf>
    <xf numFmtId="167" fontId="7" fillId="0" borderId="3" xfId="0" applyNumberFormat="1" applyFont="1" applyFill="1" applyBorder="1" applyAlignment="1">
      <alignment horizontal="right" vertical="top" wrapText="1"/>
    </xf>
    <xf numFmtId="166" fontId="3" fillId="2" borderId="1" xfId="1" applyNumberFormat="1" applyFont="1" applyFill="1" applyBorder="1" applyAlignment="1">
      <alignment horizontal="right" vertical="top" wrapText="1"/>
    </xf>
    <xf numFmtId="166" fontId="7" fillId="2" borderId="1" xfId="1" applyNumberFormat="1" applyFont="1" applyFill="1" applyBorder="1" applyAlignment="1">
      <alignment horizontal="right" vertical="top" wrapText="1"/>
    </xf>
    <xf numFmtId="167" fontId="7" fillId="2" borderId="1" xfId="1" applyNumberFormat="1" applyFont="1" applyFill="1" applyBorder="1" applyAlignment="1">
      <alignment horizontal="right" vertical="top" wrapText="1"/>
    </xf>
    <xf numFmtId="0" fontId="3"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lef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3" fillId="2" borderId="1" xfId="1" applyNumberFormat="1" applyFont="1" applyFill="1" applyBorder="1" applyAlignment="1">
      <alignment horizontal="center" vertical="top" wrapText="1"/>
    </xf>
    <xf numFmtId="0" fontId="7" fillId="2" borderId="1" xfId="1" applyNumberFormat="1" applyFont="1" applyFill="1" applyBorder="1" applyAlignment="1">
      <alignment horizontal="center" vertical="top" wrapText="1"/>
    </xf>
    <xf numFmtId="0" fontId="7" fillId="2" borderId="1" xfId="0" applyNumberFormat="1" applyFont="1" applyFill="1" applyBorder="1" applyAlignment="1">
      <alignment horizontal="left" vertical="top"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2" borderId="1" xfId="15" quotePrefix="1" applyNumberFormat="1" applyFont="1" applyFill="1" applyBorder="1" applyProtection="1">
      <alignment horizontal="left" vertical="top" wrapText="1"/>
    </xf>
    <xf numFmtId="0" fontId="13" fillId="2" borderId="1" xfId="4" quotePrefix="1" applyNumberFormat="1" applyFont="1" applyFill="1" applyBorder="1" applyProtection="1">
      <alignment horizontal="left" vertical="top" wrapText="1"/>
    </xf>
    <xf numFmtId="165" fontId="4" fillId="0" borderId="8" xfId="0" applyNumberFormat="1" applyFont="1" applyFill="1" applyBorder="1" applyAlignment="1">
      <alignment horizontal="right" vertical="top" wrapText="1"/>
    </xf>
    <xf numFmtId="168" fontId="5" fillId="2" borderId="1" xfId="12" applyNumberFormat="1" applyFont="1" applyFill="1" applyBorder="1" applyAlignment="1" applyProtection="1">
      <alignment horizontal="right" vertical="top" wrapText="1"/>
    </xf>
    <xf numFmtId="165" fontId="16" fillId="0" borderId="8" xfId="0" applyNumberFormat="1" applyFont="1" applyFill="1" applyBorder="1" applyAlignment="1">
      <alignment horizontal="right" vertical="top" wrapText="1"/>
    </xf>
    <xf numFmtId="168" fontId="7" fillId="0" borderId="8" xfId="0" applyNumberFormat="1" applyFont="1" applyFill="1" applyBorder="1" applyAlignment="1">
      <alignment horizontal="right" vertical="top" wrapText="1"/>
    </xf>
    <xf numFmtId="165" fontId="7" fillId="0" borderId="8" xfId="0" applyNumberFormat="1" applyFont="1" applyFill="1" applyBorder="1" applyAlignment="1">
      <alignment horizontal="right" vertical="top" wrapText="1"/>
    </xf>
    <xf numFmtId="168" fontId="3" fillId="0" borderId="8" xfId="0" applyNumberFormat="1" applyFont="1" applyFill="1" applyBorder="1" applyAlignment="1">
      <alignment horizontal="right" vertical="top" wrapText="1"/>
    </xf>
    <xf numFmtId="167" fontId="3" fillId="0" borderId="8" xfId="0" applyNumberFormat="1" applyFont="1" applyFill="1" applyBorder="1" applyAlignment="1">
      <alignment horizontal="right" vertical="top" wrapText="1"/>
    </xf>
    <xf numFmtId="165" fontId="5" fillId="0" borderId="8" xfId="0" applyNumberFormat="1" applyFont="1" applyFill="1" applyBorder="1" applyAlignment="1">
      <alignment horizontal="right" vertical="top" wrapText="1"/>
    </xf>
    <xf numFmtId="167" fontId="7" fillId="0" borderId="8" xfId="0" applyNumberFormat="1" applyFont="1" applyFill="1" applyBorder="1" applyAlignment="1">
      <alignment horizontal="right" vertical="top" wrapText="1"/>
    </xf>
    <xf numFmtId="167" fontId="5" fillId="2" borderId="1" xfId="12" applyNumberFormat="1" applyFont="1" applyFill="1" applyBorder="1" applyAlignment="1" applyProtection="1">
      <alignment horizontal="right" vertical="top" wrapText="1"/>
    </xf>
    <xf numFmtId="0" fontId="7" fillId="2" borderId="1" xfId="1"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right" vertical="top" wrapText="1"/>
    </xf>
    <xf numFmtId="166" fontId="7" fillId="0" borderId="1" xfId="1" applyNumberFormat="1" applyFont="1" applyFill="1" applyBorder="1" applyAlignment="1">
      <alignment horizontal="right" vertical="top" wrapText="1"/>
    </xf>
    <xf numFmtId="0" fontId="7" fillId="2" borderId="1" xfId="1"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165" fontId="0" fillId="0" borderId="0" xfId="0" applyNumberFormat="1" applyFont="1" applyFill="1" applyBorder="1" applyAlignment="1">
      <alignment horizontal="right" vertical="center" wrapText="1"/>
    </xf>
    <xf numFmtId="165" fontId="4" fillId="0" borderId="0" xfId="0" applyNumberFormat="1" applyFont="1" applyFill="1" applyBorder="1" applyAlignment="1">
      <alignment horizontal="right" vertical="center" wrapText="1"/>
    </xf>
    <xf numFmtId="165" fontId="16" fillId="0" borderId="13" xfId="0" applyNumberFormat="1" applyFont="1" applyFill="1" applyBorder="1" applyAlignment="1">
      <alignment horizontal="right" vertical="top" wrapText="1"/>
    </xf>
    <xf numFmtId="0" fontId="7" fillId="0" borderId="1" xfId="0" applyNumberFormat="1" applyFont="1" applyFill="1" applyBorder="1" applyAlignment="1">
      <alignment horizontal="left" vertical="top" wrapText="1"/>
    </xf>
    <xf numFmtId="0" fontId="16" fillId="0" borderId="1" xfId="0" applyNumberFormat="1" applyFont="1" applyFill="1" applyBorder="1" applyAlignment="1">
      <alignment horizontal="left" vertical="top" wrapText="1"/>
    </xf>
    <xf numFmtId="2" fontId="1" fillId="2" borderId="0" xfId="1" applyNumberFormat="1" applyFont="1" applyFill="1" applyBorder="1" applyAlignment="1">
      <alignment vertical="top" wrapText="1"/>
    </xf>
    <xf numFmtId="164" fontId="1" fillId="8" borderId="0" xfId="1" applyNumberFormat="1" applyFont="1" applyFill="1" applyAlignment="1">
      <alignment vertical="top" wrapText="1"/>
    </xf>
    <xf numFmtId="0" fontId="5" fillId="0" borderId="1" xfId="0" applyFont="1" applyFill="1" applyBorder="1" applyAlignment="1">
      <alignment vertical="center" wrapText="1"/>
    </xf>
    <xf numFmtId="0" fontId="3" fillId="0" borderId="1" xfId="1" applyNumberFormat="1" applyFont="1" applyFill="1" applyBorder="1" applyAlignment="1">
      <alignment horizontal="center" vertical="center" wrapText="1"/>
    </xf>
    <xf numFmtId="165" fontId="13" fillId="0" borderId="1" xfId="20" applyNumberFormat="1" applyFont="1" applyFill="1" applyBorder="1" applyAlignment="1" applyProtection="1">
      <alignment horizontal="right" vertical="top" shrinkToFit="1"/>
    </xf>
    <xf numFmtId="165" fontId="13" fillId="0" borderId="1" xfId="17" applyNumberFormat="1" applyFont="1" applyFill="1" applyBorder="1" applyAlignment="1" applyProtection="1">
      <alignment horizontal="right" vertical="top" shrinkToFit="1"/>
    </xf>
    <xf numFmtId="0" fontId="5" fillId="0" borderId="1" xfId="15" quotePrefix="1" applyNumberFormat="1" applyFont="1" applyFill="1" applyBorder="1" applyProtection="1">
      <alignment horizontal="left" vertical="top" wrapText="1"/>
    </xf>
    <xf numFmtId="0" fontId="3" fillId="0" borderId="1" xfId="0" applyFont="1" applyFill="1" applyBorder="1" applyProtection="1">
      <protection locked="0"/>
    </xf>
    <xf numFmtId="167" fontId="5" fillId="0" borderId="1" xfId="12" applyNumberFormat="1" applyFont="1" applyFill="1" applyBorder="1" applyAlignment="1" applyProtection="1">
      <alignment horizontal="right" vertical="top" wrapText="1"/>
    </xf>
    <xf numFmtId="0" fontId="7" fillId="0" borderId="9" xfId="0" applyNumberFormat="1" applyFont="1" applyFill="1" applyBorder="1" applyAlignment="1">
      <alignment horizontal="center" vertical="center" wrapText="1"/>
    </xf>
    <xf numFmtId="166" fontId="3" fillId="0" borderId="9" xfId="1" applyNumberFormat="1" applyFont="1" applyFill="1" applyBorder="1" applyAlignment="1">
      <alignment horizontal="center" vertical="top" wrapText="1"/>
    </xf>
    <xf numFmtId="0" fontId="3" fillId="0" borderId="9" xfId="0" applyNumberFormat="1" applyFont="1" applyFill="1" applyBorder="1" applyAlignment="1">
      <alignment horizontal="center" vertical="center" wrapText="1"/>
    </xf>
    <xf numFmtId="0" fontId="5" fillId="0" borderId="17" xfId="4" quotePrefix="1" applyNumberFormat="1" applyFont="1" applyFill="1" applyBorder="1" applyProtection="1">
      <alignment horizontal="left" vertical="top" wrapText="1"/>
    </xf>
    <xf numFmtId="49" fontId="5" fillId="0" borderId="9" xfId="3" applyNumberFormat="1" applyFont="1" applyFill="1" applyBorder="1" applyAlignment="1" applyProtection="1">
      <alignment horizontal="center" vertical="top" wrapText="1"/>
    </xf>
    <xf numFmtId="0" fontId="7"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top" wrapText="1"/>
    </xf>
    <xf numFmtId="0" fontId="16" fillId="0"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6" fontId="7" fillId="0" borderId="9" xfId="1" applyNumberFormat="1" applyFont="1" applyFill="1" applyBorder="1" applyAlignment="1">
      <alignment horizontal="center" vertical="top" wrapText="1"/>
    </xf>
    <xf numFmtId="0" fontId="13" fillId="0" borderId="9" xfId="4" quotePrefix="1" applyNumberFormat="1" applyFont="1" applyFill="1" applyBorder="1" applyAlignment="1" applyProtection="1">
      <alignment horizontal="left" vertical="top" wrapText="1"/>
    </xf>
    <xf numFmtId="49" fontId="13" fillId="0" borderId="9" xfId="5" applyNumberFormat="1" applyFont="1" applyFill="1" applyBorder="1" applyAlignment="1" applyProtection="1">
      <alignment horizontal="center" vertical="top" shrinkToFit="1"/>
    </xf>
    <xf numFmtId="49" fontId="13" fillId="0" borderId="11" xfId="5" applyNumberFormat="1" applyFont="1" applyFill="1" applyBorder="1" applyAlignment="1" applyProtection="1">
      <alignment horizontal="center" vertical="top" shrinkToFit="1"/>
    </xf>
    <xf numFmtId="165" fontId="16" fillId="0" borderId="13" xfId="0" applyNumberFormat="1" applyFont="1" applyFill="1" applyBorder="1" applyAlignment="1">
      <alignment horizontal="center" vertical="top" wrapText="1"/>
    </xf>
    <xf numFmtId="0" fontId="1" fillId="2" borderId="1" xfId="1" applyNumberFormat="1" applyFill="1" applyBorder="1" applyAlignment="1">
      <alignment horizontal="center" vertical="center" wrapText="1"/>
    </xf>
    <xf numFmtId="0" fontId="2" fillId="2" borderId="1" xfId="1" applyNumberFormat="1" applyFont="1" applyFill="1" applyBorder="1" applyAlignment="1">
      <alignment horizontal="center" vertical="center" wrapText="1"/>
    </xf>
    <xf numFmtId="165" fontId="5" fillId="0" borderId="1" xfId="17" applyNumberFormat="1" applyFont="1" applyFill="1" applyBorder="1" applyAlignment="1" applyProtection="1">
      <alignment horizontal="right" vertical="top" shrinkToFit="1"/>
    </xf>
    <xf numFmtId="165" fontId="5" fillId="0" borderId="1" xfId="18" applyNumberFormat="1" applyFont="1" applyFill="1" applyBorder="1" applyAlignment="1" applyProtection="1">
      <alignment horizontal="right" vertical="top" wrapText="1"/>
    </xf>
    <xf numFmtId="165" fontId="5" fillId="0" borderId="1" xfId="19" applyNumberFormat="1" applyFont="1" applyFill="1" applyBorder="1" applyAlignment="1" applyProtection="1">
      <alignment horizontal="right" vertical="top" shrinkToFit="1"/>
    </xf>
    <xf numFmtId="168" fontId="13" fillId="0" borderId="1" xfId="20" applyNumberFormat="1" applyFont="1" applyFill="1" applyBorder="1" applyAlignment="1" applyProtection="1">
      <alignment horizontal="right" vertical="top" shrinkToFit="1"/>
    </xf>
    <xf numFmtId="0" fontId="13" fillId="0" borderId="9" xfId="4" quotePrefix="1" applyNumberFormat="1" applyFont="1" applyFill="1" applyBorder="1" applyAlignment="1" applyProtection="1">
      <alignment vertical="top" wrapText="1"/>
    </xf>
    <xf numFmtId="49" fontId="13" fillId="0" borderId="9" xfId="5" applyNumberFormat="1" applyFont="1" applyFill="1" applyBorder="1" applyAlignment="1" applyProtection="1">
      <alignment vertical="top" shrinkToFit="1"/>
    </xf>
    <xf numFmtId="165" fontId="16" fillId="0" borderId="19" xfId="0" applyNumberFormat="1" applyFont="1" applyFill="1" applyBorder="1" applyAlignment="1">
      <alignment vertical="top" wrapText="1"/>
    </xf>
    <xf numFmtId="165" fontId="13" fillId="0" borderId="20" xfId="17" applyNumberFormat="1" applyFont="1" applyFill="1" applyBorder="1" applyAlignment="1" applyProtection="1">
      <alignment vertical="top" shrinkToFit="1"/>
    </xf>
    <xf numFmtId="165" fontId="13" fillId="0" borderId="9" xfId="20" applyNumberFormat="1" applyFont="1" applyFill="1" applyBorder="1" applyAlignment="1" applyProtection="1">
      <alignment vertical="top" shrinkToFit="1"/>
    </xf>
    <xf numFmtId="166" fontId="7" fillId="0" borderId="9" xfId="1" applyNumberFormat="1" applyFont="1" applyFill="1" applyBorder="1" applyAlignment="1">
      <alignment vertical="top" wrapText="1"/>
    </xf>
    <xf numFmtId="0" fontId="7" fillId="0" borderId="9" xfId="1" applyNumberFormat="1" applyFont="1" applyFill="1" applyBorder="1" applyAlignment="1">
      <alignment vertical="center" wrapText="1"/>
    </xf>
    <xf numFmtId="0" fontId="7" fillId="2" borderId="9" xfId="1" applyNumberFormat="1" applyFont="1" applyFill="1" applyBorder="1" applyAlignment="1">
      <alignment vertical="center" wrapText="1"/>
    </xf>
    <xf numFmtId="165" fontId="5" fillId="0" borderId="18" xfId="0" applyNumberFormat="1" applyFont="1" applyFill="1" applyBorder="1" applyAlignment="1">
      <alignment horizontal="center" vertical="top" wrapText="1"/>
    </xf>
    <xf numFmtId="165" fontId="5" fillId="0" borderId="9" xfId="17" applyNumberFormat="1" applyFont="1" applyFill="1" applyBorder="1" applyAlignment="1" applyProtection="1">
      <alignment horizontal="center" vertical="top" shrinkToFit="1"/>
    </xf>
    <xf numFmtId="165" fontId="5" fillId="0" borderId="9" xfId="18" applyNumberFormat="1" applyFont="1" applyFill="1" applyBorder="1" applyAlignment="1" applyProtection="1">
      <alignment horizontal="center" vertical="top" wrapText="1"/>
    </xf>
    <xf numFmtId="165" fontId="5" fillId="0" borderId="9" xfId="19" applyNumberFormat="1" applyFont="1" applyFill="1" applyBorder="1" applyAlignment="1" applyProtection="1">
      <alignment horizontal="center" vertical="top" shrinkToFit="1"/>
    </xf>
    <xf numFmtId="165" fontId="13" fillId="0" borderId="20" xfId="17" applyNumberFormat="1" applyFont="1" applyFill="1" applyBorder="1" applyAlignment="1" applyProtection="1">
      <alignment horizontal="center" vertical="top" shrinkToFit="1"/>
    </xf>
    <xf numFmtId="165" fontId="13" fillId="0" borderId="9" xfId="20" applyNumberFormat="1" applyFont="1" applyFill="1" applyBorder="1" applyAlignment="1" applyProtection="1">
      <alignment horizontal="center" vertical="top" shrinkToFit="1"/>
    </xf>
    <xf numFmtId="0" fontId="7" fillId="0" borderId="9" xfId="0" applyNumberFormat="1" applyFont="1" applyFill="1" applyBorder="1" applyAlignment="1">
      <alignment horizontal="left" vertical="center" wrapText="1"/>
    </xf>
    <xf numFmtId="0" fontId="5" fillId="0" borderId="9" xfId="4" quotePrefix="1" applyNumberFormat="1" applyFont="1" applyFill="1" applyBorder="1" applyProtection="1">
      <alignment horizontal="left" vertical="top" wrapText="1"/>
    </xf>
    <xf numFmtId="0" fontId="13" fillId="0" borderId="21" xfId="4" quotePrefix="1" applyNumberFormat="1" applyFont="1" applyFill="1" applyBorder="1" applyAlignment="1" applyProtection="1">
      <alignment horizontal="left" vertical="top" wrapText="1"/>
    </xf>
    <xf numFmtId="49" fontId="13" fillId="0" borderId="21" xfId="5" applyNumberFormat="1" applyFont="1" applyFill="1" applyBorder="1" applyAlignment="1" applyProtection="1">
      <alignment horizontal="center" vertical="top" shrinkToFit="1"/>
    </xf>
    <xf numFmtId="49" fontId="13" fillId="0" borderId="22" xfId="5" applyNumberFormat="1" applyFont="1" applyFill="1" applyBorder="1" applyAlignment="1" applyProtection="1">
      <alignment horizontal="center" vertical="top" shrinkToFit="1"/>
    </xf>
    <xf numFmtId="0" fontId="7" fillId="0" borderId="10" xfId="0" applyNumberFormat="1" applyFont="1" applyFill="1" applyBorder="1" applyAlignment="1">
      <alignment horizontal="left" vertical="center" wrapText="1"/>
    </xf>
    <xf numFmtId="0" fontId="7" fillId="0" borderId="21" xfId="0" applyNumberFormat="1" applyFont="1" applyFill="1" applyBorder="1" applyAlignment="1">
      <alignment horizontal="center" vertical="center" wrapText="1"/>
    </xf>
    <xf numFmtId="168" fontId="5" fillId="0" borderId="8" xfId="0" applyNumberFormat="1" applyFont="1" applyFill="1" applyBorder="1" applyAlignment="1">
      <alignment horizontal="right" vertical="top" wrapText="1"/>
    </xf>
    <xf numFmtId="168" fontId="4" fillId="0" borderId="8" xfId="0" applyNumberFormat="1" applyFont="1" applyFill="1" applyBorder="1" applyAlignment="1">
      <alignment horizontal="right" vertical="top" wrapText="1"/>
    </xf>
    <xf numFmtId="168" fontId="3" fillId="0" borderId="1" xfId="1" applyNumberFormat="1" applyFont="1" applyFill="1" applyBorder="1" applyAlignment="1">
      <alignment horizontal="right" vertical="top" wrapText="1"/>
    </xf>
    <xf numFmtId="168" fontId="16" fillId="0" borderId="8" xfId="0" applyNumberFormat="1" applyFont="1" applyFill="1" applyBorder="1" applyAlignment="1">
      <alignment horizontal="right" vertical="top" wrapText="1"/>
    </xf>
    <xf numFmtId="168" fontId="15" fillId="0" borderId="8" xfId="0" applyNumberFormat="1" applyFont="1" applyFill="1" applyBorder="1" applyAlignment="1">
      <alignment horizontal="right" vertical="top" wrapText="1"/>
    </xf>
    <xf numFmtId="168" fontId="5" fillId="0" borderId="13" xfId="0" applyNumberFormat="1" applyFont="1" applyFill="1" applyBorder="1" applyAlignment="1">
      <alignment horizontal="right" vertical="top" wrapText="1"/>
    </xf>
    <xf numFmtId="168" fontId="15" fillId="0" borderId="13" xfId="0" applyNumberFormat="1" applyFont="1" applyFill="1" applyBorder="1" applyAlignment="1">
      <alignment horizontal="right" vertical="top" wrapText="1"/>
    </xf>
    <xf numFmtId="168" fontId="3" fillId="0" borderId="9" xfId="1" applyNumberFormat="1" applyFont="1" applyFill="1" applyBorder="1" applyAlignment="1">
      <alignment horizontal="right" vertical="top" wrapText="1"/>
    </xf>
    <xf numFmtId="168" fontId="16" fillId="0" borderId="14" xfId="0" applyNumberFormat="1" applyFont="1" applyFill="1" applyBorder="1" applyAlignment="1">
      <alignment horizontal="right" vertical="top" wrapText="1"/>
    </xf>
    <xf numFmtId="168" fontId="7" fillId="0" borderId="10" xfId="1" applyNumberFormat="1" applyFont="1" applyFill="1" applyBorder="1" applyAlignment="1">
      <alignment horizontal="right" vertical="top" wrapText="1"/>
    </xf>
    <xf numFmtId="168" fontId="16" fillId="0" borderId="13" xfId="0" applyNumberFormat="1" applyFont="1" applyFill="1" applyBorder="1" applyAlignment="1">
      <alignment horizontal="right" vertical="top" wrapText="1"/>
    </xf>
    <xf numFmtId="168" fontId="5" fillId="0" borderId="1" xfId="12" applyNumberFormat="1" applyFont="1" applyFill="1" applyBorder="1" applyAlignment="1" applyProtection="1">
      <alignment horizontal="right" vertical="top" wrapText="1"/>
    </xf>
    <xf numFmtId="168" fontId="16" fillId="0" borderId="23" xfId="0" applyNumberFormat="1" applyFont="1" applyFill="1" applyBorder="1" applyAlignment="1">
      <alignment horizontal="right" vertical="top" wrapText="1"/>
    </xf>
    <xf numFmtId="0" fontId="7" fillId="0" borderId="1" xfId="0" applyNumberFormat="1" applyFont="1" applyFill="1" applyBorder="1" applyAlignment="1">
      <alignment vertical="top" wrapText="1"/>
    </xf>
    <xf numFmtId="0" fontId="10" fillId="0" borderId="0" xfId="1" applyNumberFormat="1" applyFont="1" applyFill="1" applyAlignment="1">
      <alignment vertical="top" wrapText="1"/>
    </xf>
    <xf numFmtId="164" fontId="1" fillId="0" borderId="0" xfId="1" applyNumberFormat="1" applyFont="1" applyFill="1" applyAlignment="1">
      <alignment vertical="top" wrapText="1"/>
    </xf>
    <xf numFmtId="0" fontId="8" fillId="0" borderId="0" xfId="1" applyNumberFormat="1" applyFont="1" applyFill="1" applyAlignment="1">
      <alignment vertical="center" wrapText="1"/>
    </xf>
    <xf numFmtId="0" fontId="9" fillId="0" borderId="0" xfId="1" applyNumberFormat="1" applyFont="1" applyFill="1" applyAlignment="1">
      <alignment vertical="center" wrapText="1"/>
    </xf>
    <xf numFmtId="164" fontId="1" fillId="0" borderId="0" xfId="1" applyNumberFormat="1" applyFont="1" applyFill="1" applyBorder="1" applyAlignment="1">
      <alignment vertical="top" wrapText="1"/>
    </xf>
    <xf numFmtId="0" fontId="8" fillId="0" borderId="0" xfId="1" applyNumberFormat="1" applyFont="1" applyFill="1" applyAlignment="1">
      <alignment horizontal="center" vertical="center" wrapText="1"/>
    </xf>
    <xf numFmtId="0" fontId="7" fillId="0" borderId="0" xfId="2" applyFont="1" applyFill="1" applyAlignment="1">
      <alignment horizontal="right" vertical="center"/>
    </xf>
    <xf numFmtId="0" fontId="5" fillId="0" borderId="1" xfId="1" applyNumberFormat="1" applyFont="1" applyFill="1" applyBorder="1" applyAlignment="1">
      <alignment horizontal="center" vertical="center" wrapText="1"/>
    </xf>
    <xf numFmtId="0" fontId="1" fillId="0" borderId="1" xfId="1" applyNumberFormat="1" applyFill="1" applyBorder="1" applyAlignment="1">
      <alignment horizontal="center" vertical="center" wrapText="1"/>
    </xf>
    <xf numFmtId="0" fontId="1" fillId="0" borderId="1" xfId="1" applyNumberFormat="1" applyFont="1" applyFill="1" applyBorder="1" applyAlignment="1">
      <alignment horizontal="center" vertical="center" wrapText="1"/>
    </xf>
    <xf numFmtId="2" fontId="1" fillId="0" borderId="0" xfId="1" applyNumberFormat="1" applyFont="1" applyFill="1" applyBorder="1" applyAlignment="1">
      <alignment vertical="top" wrapText="1"/>
    </xf>
    <xf numFmtId="0" fontId="7" fillId="0" borderId="1" xfId="1" applyNumberFormat="1" applyFont="1" applyFill="1" applyBorder="1" applyAlignment="1">
      <alignment horizontal="center" vertical="center" wrapText="1"/>
    </xf>
    <xf numFmtId="164" fontId="2" fillId="0" borderId="0" xfId="1" applyNumberFormat="1" applyFont="1" applyFill="1" applyAlignment="1">
      <alignment vertical="top" wrapText="1"/>
    </xf>
    <xf numFmtId="168" fontId="16" fillId="0" borderId="1" xfId="0" applyNumberFormat="1" applyFont="1" applyFill="1" applyBorder="1" applyAlignment="1">
      <alignment horizontal="right" vertical="top" wrapText="1"/>
    </xf>
    <xf numFmtId="0" fontId="5" fillId="0" borderId="1" xfId="0" applyFont="1" applyFill="1" applyBorder="1" applyAlignment="1">
      <alignment vertical="top" wrapText="1"/>
    </xf>
    <xf numFmtId="0" fontId="13" fillId="0" borderId="9" xfId="4" quotePrefix="1" applyNumberFormat="1" applyFont="1" applyFill="1" applyBorder="1" applyProtection="1">
      <alignment horizontal="left" vertical="top" wrapText="1"/>
    </xf>
    <xf numFmtId="49" fontId="13" fillId="0" borderId="9" xfId="5" applyNumberFormat="1" applyFont="1" applyFill="1" applyBorder="1" applyProtection="1">
      <alignment horizontal="center" vertical="top" shrinkToFit="1"/>
    </xf>
    <xf numFmtId="168" fontId="7" fillId="0" borderId="9" xfId="1" applyNumberFormat="1" applyFont="1" applyFill="1" applyBorder="1" applyAlignment="1">
      <alignment horizontal="right" vertical="top" wrapText="1"/>
    </xf>
    <xf numFmtId="0" fontId="13" fillId="0" borderId="10" xfId="4" quotePrefix="1" applyNumberFormat="1" applyFont="1" applyFill="1" applyBorder="1" applyProtection="1">
      <alignment horizontal="left" vertical="top" wrapText="1"/>
    </xf>
    <xf numFmtId="49" fontId="13" fillId="0" borderId="10" xfId="5" applyNumberFormat="1" applyFont="1" applyFill="1" applyBorder="1" applyProtection="1">
      <alignment horizontal="center" vertical="top" shrinkToFit="1"/>
    </xf>
    <xf numFmtId="0" fontId="7" fillId="0" borderId="10" xfId="0" applyNumberFormat="1" applyFont="1" applyFill="1" applyBorder="1" applyAlignment="1">
      <alignment horizontal="center" vertical="top" wrapText="1"/>
    </xf>
    <xf numFmtId="49" fontId="13" fillId="0" borderId="1" xfId="5" applyNumberFormat="1" applyFont="1" applyFill="1" applyBorder="1" applyAlignment="1" applyProtection="1">
      <alignment horizontal="center" vertical="top" shrinkToFit="1"/>
    </xf>
    <xf numFmtId="168" fontId="5" fillId="0" borderId="1" xfId="0" applyNumberFormat="1" applyFont="1" applyFill="1" applyBorder="1" applyAlignment="1">
      <alignment horizontal="right" vertical="top" wrapText="1"/>
    </xf>
    <xf numFmtId="168" fontId="15" fillId="0" borderId="1" xfId="0" applyNumberFormat="1" applyFont="1" applyFill="1" applyBorder="1" applyAlignment="1">
      <alignment horizontal="right" vertical="top"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168" fontId="16" fillId="0" borderId="1" xfId="0" applyNumberFormat="1" applyFont="1" applyFill="1" applyBorder="1" applyAlignment="1">
      <alignment horizontal="right" vertical="top" wrapText="1"/>
    </xf>
    <xf numFmtId="0" fontId="7" fillId="0" borderId="1" xfId="0" applyNumberFormat="1" applyFont="1" applyFill="1" applyBorder="1" applyAlignment="1">
      <alignment vertical="center" wrapText="1"/>
    </xf>
    <xf numFmtId="168" fontId="7" fillId="0" borderId="1" xfId="1" applyNumberFormat="1" applyFont="1" applyFill="1" applyBorder="1" applyAlignment="1">
      <alignment horizontal="right" vertical="top" wrapText="1"/>
    </xf>
    <xf numFmtId="0" fontId="5" fillId="0" borderId="1" xfId="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8" fontId="7" fillId="0" borderId="1" xfId="1" applyNumberFormat="1" applyFont="1" applyFill="1" applyBorder="1" applyAlignment="1">
      <alignment horizontal="right" vertical="top"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168" fontId="13" fillId="0" borderId="1" xfId="17" applyNumberFormat="1" applyFont="1" applyFill="1" applyBorder="1" applyAlignment="1" applyProtection="1">
      <alignment horizontal="right" vertical="top" shrinkToFit="1"/>
    </xf>
    <xf numFmtId="0" fontId="16" fillId="0" borderId="1" xfId="0" applyNumberFormat="1" applyFont="1" applyFill="1" applyBorder="1" applyAlignment="1">
      <alignment horizontal="center" vertical="center" wrapText="1"/>
    </xf>
    <xf numFmtId="168" fontId="16" fillId="2" borderId="8" xfId="0" applyNumberFormat="1" applyFont="1" applyFill="1" applyBorder="1" applyAlignment="1">
      <alignment horizontal="righ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13" fillId="0" borderId="1" xfId="4" quotePrefix="1" applyNumberFormat="1" applyFont="1" applyFill="1" applyBorder="1" applyAlignment="1" applyProtection="1">
      <alignment horizontal="left" vertical="top" wrapText="1"/>
    </xf>
    <xf numFmtId="0" fontId="7" fillId="0" borderId="1" xfId="0" applyNumberFormat="1" applyFont="1" applyFill="1" applyBorder="1" applyAlignment="1">
      <alignment horizontal="center" vertical="center" wrapText="1"/>
    </xf>
    <xf numFmtId="168" fontId="7" fillId="0" borderId="1" xfId="1" applyNumberFormat="1" applyFont="1" applyFill="1" applyBorder="1" applyAlignment="1">
      <alignment horizontal="right" vertical="top" wrapText="1"/>
    </xf>
    <xf numFmtId="168" fontId="16" fillId="0" borderId="1" xfId="0" applyNumberFormat="1" applyFont="1" applyFill="1" applyBorder="1" applyAlignment="1">
      <alignment horizontal="right" vertical="top" wrapText="1"/>
    </xf>
    <xf numFmtId="0" fontId="7" fillId="0" borderId="9" xfId="0" applyNumberFormat="1" applyFont="1" applyFill="1" applyBorder="1" applyAlignment="1">
      <alignment horizontal="center" vertical="center" wrapText="1"/>
    </xf>
    <xf numFmtId="168" fontId="16" fillId="0" borderId="9" xfId="0" applyNumberFormat="1" applyFont="1" applyFill="1" applyBorder="1" applyAlignment="1">
      <alignment horizontal="right" vertical="top" wrapText="1"/>
    </xf>
    <xf numFmtId="49" fontId="13" fillId="0" borderId="9" xfId="5" applyNumberFormat="1" applyFont="1" applyFill="1" applyBorder="1" applyAlignment="1" applyProtection="1">
      <alignment horizontal="center" vertical="top" shrinkToFit="1"/>
    </xf>
    <xf numFmtId="0" fontId="7" fillId="0" borderId="1" xfId="0" applyFont="1" applyBorder="1" applyAlignment="1">
      <alignment horizontal="left" vertical="center" wrapText="1"/>
    </xf>
    <xf numFmtId="0" fontId="7" fillId="0" borderId="9" xfId="0" applyFont="1" applyBorder="1" applyAlignment="1">
      <alignment horizontal="left" vertical="top" wrapText="1"/>
    </xf>
    <xf numFmtId="0" fontId="7" fillId="0" borderId="10" xfId="0"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0" fontId="7" fillId="0" borderId="1" xfId="1" applyNumberFormat="1" applyFont="1" applyBorder="1" applyAlignment="1">
      <alignment horizontal="left" vertical="top" wrapText="1"/>
    </xf>
    <xf numFmtId="0" fontId="11" fillId="0" borderId="0" xfId="1" applyNumberFormat="1" applyFont="1" applyFill="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13" fillId="0" borderId="1" xfId="4" quotePrefix="1" applyNumberFormat="1" applyFont="1" applyFill="1" applyBorder="1" applyAlignment="1" applyProtection="1">
      <alignment horizontal="left" vertical="top" wrapText="1"/>
    </xf>
    <xf numFmtId="49" fontId="13" fillId="0" borderId="9" xfId="5" applyNumberFormat="1" applyFont="1" applyFill="1" applyBorder="1" applyAlignment="1" applyProtection="1">
      <alignment horizontal="center" vertical="top" shrinkToFit="1"/>
    </xf>
    <xf numFmtId="49" fontId="13" fillId="0" borderId="10" xfId="5" applyNumberFormat="1" applyFont="1" applyFill="1" applyBorder="1" applyAlignment="1" applyProtection="1">
      <alignment horizontal="center" vertical="top" shrinkToFit="1"/>
    </xf>
    <xf numFmtId="168" fontId="16" fillId="0" borderId="1" xfId="0" applyNumberFormat="1" applyFont="1" applyFill="1" applyBorder="1" applyAlignment="1">
      <alignment horizontal="right" vertical="top" wrapText="1"/>
    </xf>
    <xf numFmtId="168" fontId="7" fillId="0" borderId="1" xfId="1" applyNumberFormat="1" applyFont="1" applyFill="1" applyBorder="1" applyAlignment="1">
      <alignment horizontal="right" vertical="top" wrapText="1"/>
    </xf>
    <xf numFmtId="0" fontId="20" fillId="2" borderId="1" xfId="1" applyNumberFormat="1" applyFont="1" applyFill="1" applyBorder="1" applyAlignment="1">
      <alignment horizontal="center" vertical="center" wrapText="1"/>
    </xf>
    <xf numFmtId="0" fontId="11" fillId="2" borderId="0" xfId="1" applyNumberFormat="1" applyFont="1" applyFill="1" applyAlignment="1">
      <alignment horizontal="center" vertical="top" wrapText="1"/>
    </xf>
    <xf numFmtId="0" fontId="5" fillId="2" borderId="1" xfId="1" applyNumberFormat="1"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67" fontId="7" fillId="0" borderId="13" xfId="0" applyNumberFormat="1" applyFont="1" applyFill="1" applyBorder="1" applyAlignment="1">
      <alignment horizontal="center" vertical="top" wrapText="1"/>
    </xf>
    <xf numFmtId="167" fontId="7" fillId="0" borderId="14" xfId="0" applyNumberFormat="1" applyFont="1" applyFill="1" applyBorder="1" applyAlignment="1">
      <alignment horizontal="center" vertical="top" wrapText="1"/>
    </xf>
    <xf numFmtId="167" fontId="7" fillId="0" borderId="15" xfId="0" applyNumberFormat="1" applyFont="1" applyFill="1" applyBorder="1" applyAlignment="1">
      <alignment horizontal="center" vertical="top" wrapText="1"/>
    </xf>
    <xf numFmtId="167" fontId="7" fillId="0" borderId="16" xfId="0" applyNumberFormat="1" applyFont="1" applyFill="1" applyBorder="1" applyAlignment="1">
      <alignment horizontal="center" vertical="top" wrapText="1"/>
    </xf>
    <xf numFmtId="166" fontId="7" fillId="0" borderId="9" xfId="1" applyNumberFormat="1" applyFont="1" applyFill="1" applyBorder="1" applyAlignment="1">
      <alignment horizontal="center" vertical="top" wrapText="1"/>
    </xf>
    <xf numFmtId="166" fontId="7" fillId="0" borderId="10" xfId="1" applyNumberFormat="1" applyFont="1" applyFill="1" applyBorder="1" applyAlignment="1">
      <alignment horizontal="center" vertical="top" wrapText="1"/>
    </xf>
    <xf numFmtId="166" fontId="7" fillId="2" borderId="9" xfId="1" applyNumberFormat="1" applyFont="1" applyFill="1" applyBorder="1" applyAlignment="1">
      <alignment horizontal="center" vertical="top" wrapText="1"/>
    </xf>
    <xf numFmtId="166" fontId="7" fillId="2" borderId="10" xfId="1" applyNumberFormat="1" applyFont="1" applyFill="1" applyBorder="1" applyAlignment="1">
      <alignment horizontal="center" vertical="top"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13" fillId="0" borderId="9" xfId="4" quotePrefix="1" applyNumberFormat="1" applyFont="1" applyFill="1" applyBorder="1" applyAlignment="1" applyProtection="1">
      <alignment horizontal="left" vertical="top" wrapText="1"/>
    </xf>
    <xf numFmtId="0" fontId="13" fillId="0" borderId="10" xfId="4" quotePrefix="1" applyNumberFormat="1" applyFont="1" applyFill="1" applyBorder="1" applyAlignment="1" applyProtection="1">
      <alignment horizontal="left" vertical="top" wrapText="1"/>
    </xf>
    <xf numFmtId="49" fontId="13" fillId="0" borderId="11" xfId="5" applyNumberFormat="1" applyFont="1" applyFill="1" applyBorder="1" applyAlignment="1" applyProtection="1">
      <alignment horizontal="center" vertical="top" shrinkToFit="1"/>
    </xf>
    <xf numFmtId="49" fontId="13" fillId="0" borderId="12" xfId="5" applyNumberFormat="1" applyFont="1" applyFill="1" applyBorder="1" applyAlignment="1" applyProtection="1">
      <alignment horizontal="center" vertical="top" shrinkToFit="1"/>
    </xf>
    <xf numFmtId="165" fontId="16" fillId="0" borderId="13" xfId="0" applyNumberFormat="1" applyFont="1" applyFill="1" applyBorder="1" applyAlignment="1">
      <alignment horizontal="center" vertical="top" wrapText="1"/>
    </xf>
    <xf numFmtId="165" fontId="16" fillId="0" borderId="14" xfId="0" applyNumberFormat="1" applyFont="1" applyFill="1" applyBorder="1" applyAlignment="1">
      <alignment horizontal="center" vertical="top" wrapText="1"/>
    </xf>
    <xf numFmtId="0" fontId="1" fillId="2" borderId="1" xfId="1" applyNumberForma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9"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5">
    <cellStyle name="st49" xfId="24"/>
    <cellStyle name="st50" xfId="18"/>
    <cellStyle name="st51" xfId="19"/>
    <cellStyle name="st52" xfId="20"/>
    <cellStyle name="st53" xfId="21"/>
    <cellStyle name="st54" xfId="22"/>
    <cellStyle name="st55" xfId="17"/>
    <cellStyle name="st56" xfId="23"/>
    <cellStyle name="xl24" xfId="15"/>
    <cellStyle name="xl25" xfId="4"/>
    <cellStyle name="xl27" xfId="13"/>
    <cellStyle name="xl28" xfId="14"/>
    <cellStyle name="xl36" xfId="3"/>
    <cellStyle name="xl37" xfId="5"/>
    <cellStyle name="xl38" xfId="6"/>
    <cellStyle name="xl39" xfId="10"/>
    <cellStyle name="xl40" xfId="8"/>
    <cellStyle name="xl42" xfId="16"/>
    <cellStyle name="xl44" xfId="7"/>
    <cellStyle name="xl45" xfId="11"/>
    <cellStyle name="xl46" xfId="9"/>
    <cellStyle name="xl48" xfId="12"/>
    <cellStyle name="Обычный" xfId="0" builtinId="0"/>
    <cellStyle name="Обычный 2" xfId="1"/>
    <cellStyle name="Обычный_Приложения 8, 9, 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2673"/>
  <sheetViews>
    <sheetView tabSelected="1" view="pageBreakPreview" topLeftCell="A70" zoomScale="90" zoomScaleNormal="100" zoomScaleSheetLayoutView="90" workbookViewId="0">
      <selection activeCell="J11" sqref="J11"/>
    </sheetView>
  </sheetViews>
  <sheetFormatPr defaultRowHeight="12.75"/>
  <cols>
    <col min="1" max="1" width="48.5703125" style="139" customWidth="1"/>
    <col min="2" max="3" width="4.7109375" style="139" customWidth="1"/>
    <col min="4" max="4" width="16.42578125" style="139" customWidth="1"/>
    <col min="5" max="6" width="15.42578125" style="139" customWidth="1"/>
    <col min="7" max="7" width="15.42578125" style="150" customWidth="1"/>
    <col min="8" max="8" width="15" style="150" customWidth="1"/>
    <col min="9" max="9" width="14.5703125" style="150" customWidth="1"/>
    <col min="10" max="10" width="62" style="150" customWidth="1"/>
    <col min="11" max="11" width="59.5703125" style="150" customWidth="1"/>
    <col min="12" max="12" width="40.85546875" style="139" customWidth="1"/>
    <col min="13" max="13" width="9.140625" style="139"/>
    <col min="14" max="14" width="9.140625" style="139" customWidth="1"/>
    <col min="15" max="16384" width="9.140625" style="139"/>
  </cols>
  <sheetData>
    <row r="1" spans="1:12" ht="45" customHeight="1">
      <c r="A1" s="190" t="s">
        <v>270</v>
      </c>
      <c r="B1" s="190"/>
      <c r="C1" s="190"/>
      <c r="D1" s="190"/>
      <c r="E1" s="190"/>
      <c r="F1" s="190"/>
      <c r="G1" s="190"/>
      <c r="H1" s="190"/>
      <c r="I1" s="190"/>
      <c r="J1" s="190"/>
      <c r="K1" s="190"/>
      <c r="L1" s="138"/>
    </row>
    <row r="2" spans="1:12" ht="18.75" customHeight="1">
      <c r="A2" s="140"/>
      <c r="B2" s="140"/>
      <c r="C2" s="140"/>
      <c r="D2" s="140"/>
      <c r="E2" s="140"/>
      <c r="F2" s="140"/>
      <c r="G2" s="141"/>
      <c r="H2" s="141"/>
      <c r="I2" s="141"/>
      <c r="J2" s="141"/>
      <c r="K2" s="141"/>
      <c r="L2" s="142"/>
    </row>
    <row r="3" spans="1:12" ht="18.75" customHeight="1">
      <c r="A3" s="143"/>
      <c r="B3" s="143"/>
      <c r="C3" s="143"/>
      <c r="D3" s="143"/>
      <c r="E3" s="143"/>
      <c r="F3" s="143"/>
      <c r="G3" s="144"/>
      <c r="H3" s="144"/>
      <c r="I3" s="144"/>
      <c r="J3" s="144"/>
      <c r="K3" s="144" t="s">
        <v>91</v>
      </c>
      <c r="L3" s="142"/>
    </row>
    <row r="4" spans="1:12" ht="30" customHeight="1">
      <c r="A4" s="191" t="s">
        <v>90</v>
      </c>
      <c r="B4" s="191" t="s">
        <v>89</v>
      </c>
      <c r="C4" s="191"/>
      <c r="D4" s="192" t="s">
        <v>271</v>
      </c>
      <c r="E4" s="193" t="s">
        <v>272</v>
      </c>
      <c r="F4" s="193" t="s">
        <v>96</v>
      </c>
      <c r="G4" s="194" t="s">
        <v>273</v>
      </c>
      <c r="H4" s="194" t="s">
        <v>214</v>
      </c>
      <c r="I4" s="194" t="s">
        <v>215</v>
      </c>
      <c r="J4" s="195" t="s">
        <v>212</v>
      </c>
      <c r="K4" s="195" t="s">
        <v>213</v>
      </c>
      <c r="L4" s="142"/>
    </row>
    <row r="5" spans="1:12" ht="97.5" customHeight="1">
      <c r="A5" s="191"/>
      <c r="B5" s="145" t="s">
        <v>87</v>
      </c>
      <c r="C5" s="145" t="s">
        <v>86</v>
      </c>
      <c r="D5" s="192"/>
      <c r="E5" s="193"/>
      <c r="F5" s="193"/>
      <c r="G5" s="194"/>
      <c r="H5" s="194"/>
      <c r="I5" s="194"/>
      <c r="J5" s="195"/>
      <c r="K5" s="195"/>
      <c r="L5" s="142"/>
    </row>
    <row r="6" spans="1:12" ht="18.75" customHeight="1">
      <c r="A6" s="146">
        <v>1</v>
      </c>
      <c r="B6" s="147">
        <v>2</v>
      </c>
      <c r="C6" s="147">
        <v>3</v>
      </c>
      <c r="D6" s="56">
        <v>4</v>
      </c>
      <c r="E6" s="146">
        <v>5</v>
      </c>
      <c r="F6" s="146">
        <v>6</v>
      </c>
      <c r="G6" s="56">
        <v>7</v>
      </c>
      <c r="H6" s="56">
        <v>8</v>
      </c>
      <c r="I6" s="56">
        <v>9</v>
      </c>
      <c r="J6" s="56">
        <v>10</v>
      </c>
      <c r="K6" s="56">
        <v>11</v>
      </c>
      <c r="L6" s="142"/>
    </row>
    <row r="7" spans="1:12" ht="39" customHeight="1">
      <c r="A7" s="152" t="s">
        <v>85</v>
      </c>
      <c r="B7" s="14" t="s">
        <v>6</v>
      </c>
      <c r="C7" s="14"/>
      <c r="D7" s="124">
        <f>SUM(D8:D15)</f>
        <v>10158956.799999999</v>
      </c>
      <c r="E7" s="124">
        <f>SUM(E8:E15)</f>
        <v>4903419.4000000004</v>
      </c>
      <c r="F7" s="125">
        <f>SUM(F8:F15)</f>
        <v>4893465.3573500002</v>
      </c>
      <c r="G7" s="125">
        <f>SUM(G8:G15)</f>
        <v>4228810.5925000003</v>
      </c>
      <c r="H7" s="126">
        <f>G7/D7*100</f>
        <v>41.626425584367091</v>
      </c>
      <c r="I7" s="126">
        <f t="shared" ref="I7:I69" si="0">G7/F7*100</f>
        <v>86.417503419091616</v>
      </c>
      <c r="J7" s="74" t="s">
        <v>100</v>
      </c>
      <c r="K7" s="74" t="s">
        <v>100</v>
      </c>
      <c r="L7" s="142"/>
    </row>
    <row r="8" spans="1:12" ht="45">
      <c r="A8" s="15" t="s">
        <v>84</v>
      </c>
      <c r="B8" s="16" t="s">
        <v>6</v>
      </c>
      <c r="C8" s="16" t="s">
        <v>4</v>
      </c>
      <c r="D8" s="127">
        <v>3549</v>
      </c>
      <c r="E8" s="127">
        <v>8844.7999999999993</v>
      </c>
      <c r="F8" s="127">
        <v>8844.7559999999994</v>
      </c>
      <c r="G8" s="127">
        <v>8555.6164700000008</v>
      </c>
      <c r="H8" s="170" t="s">
        <v>163</v>
      </c>
      <c r="I8" s="170">
        <f t="shared" si="0"/>
        <v>96.730949615794955</v>
      </c>
      <c r="J8" s="69" t="s">
        <v>278</v>
      </c>
      <c r="K8" s="85" t="s">
        <v>100</v>
      </c>
      <c r="L8" s="148"/>
    </row>
    <row r="9" spans="1:12" ht="60">
      <c r="A9" s="15" t="s">
        <v>83</v>
      </c>
      <c r="B9" s="16" t="s">
        <v>6</v>
      </c>
      <c r="C9" s="16" t="s">
        <v>1</v>
      </c>
      <c r="D9" s="127">
        <v>155987.20000000001</v>
      </c>
      <c r="E9" s="127">
        <v>181141.7</v>
      </c>
      <c r="F9" s="127">
        <v>181141.65</v>
      </c>
      <c r="G9" s="127">
        <v>178208.36788000001</v>
      </c>
      <c r="H9" s="170">
        <v>114.3</v>
      </c>
      <c r="I9" s="170">
        <f t="shared" si="0"/>
        <v>98.380669426385381</v>
      </c>
      <c r="J9" s="177" t="s">
        <v>278</v>
      </c>
      <c r="K9" s="85" t="s">
        <v>100</v>
      </c>
      <c r="L9" s="148"/>
    </row>
    <row r="10" spans="1:12" ht="60">
      <c r="A10" s="15" t="s">
        <v>82</v>
      </c>
      <c r="B10" s="16" t="s">
        <v>6</v>
      </c>
      <c r="C10" s="16" t="s">
        <v>25</v>
      </c>
      <c r="D10" s="127">
        <v>65153.4</v>
      </c>
      <c r="E10" s="127">
        <v>91967.5</v>
      </c>
      <c r="F10" s="127">
        <v>92746.60024</v>
      </c>
      <c r="G10" s="127">
        <v>91251.136899999998</v>
      </c>
      <c r="H10" s="170">
        <f t="shared" ref="H10:H39" si="1">G10/D10*100</f>
        <v>140.05583269637501</v>
      </c>
      <c r="I10" s="170">
        <f t="shared" si="0"/>
        <v>98.387581500421362</v>
      </c>
      <c r="J10" s="177" t="s">
        <v>361</v>
      </c>
      <c r="K10" s="85" t="s">
        <v>100</v>
      </c>
      <c r="L10" s="148"/>
    </row>
    <row r="11" spans="1:12" ht="75">
      <c r="A11" s="15" t="s">
        <v>81</v>
      </c>
      <c r="B11" s="16" t="s">
        <v>6</v>
      </c>
      <c r="C11" s="16" t="s">
        <v>15</v>
      </c>
      <c r="D11" s="127">
        <v>169.7</v>
      </c>
      <c r="E11" s="127">
        <v>169.7</v>
      </c>
      <c r="F11" s="127">
        <v>169.7</v>
      </c>
      <c r="G11" s="127">
        <v>65.459999999999994</v>
      </c>
      <c r="H11" s="170">
        <f t="shared" si="1"/>
        <v>38.573954036535063</v>
      </c>
      <c r="I11" s="170">
        <f t="shared" si="0"/>
        <v>38.573954036535063</v>
      </c>
      <c r="J11" s="177" t="s">
        <v>362</v>
      </c>
      <c r="K11" s="177" t="s">
        <v>363</v>
      </c>
      <c r="L11" s="148"/>
    </row>
    <row r="12" spans="1:12" ht="45">
      <c r="A12" s="15" t="s">
        <v>80</v>
      </c>
      <c r="B12" s="16" t="s">
        <v>6</v>
      </c>
      <c r="C12" s="16" t="s">
        <v>22</v>
      </c>
      <c r="D12" s="127">
        <v>173498.1</v>
      </c>
      <c r="E12" s="127">
        <v>214960.3</v>
      </c>
      <c r="F12" s="127">
        <v>214960.28</v>
      </c>
      <c r="G12" s="127">
        <v>212171.49168000001</v>
      </c>
      <c r="H12" s="170">
        <f t="shared" si="1"/>
        <v>122.29038339901128</v>
      </c>
      <c r="I12" s="170">
        <f t="shared" si="0"/>
        <v>98.70264947552171</v>
      </c>
      <c r="J12" s="69" t="s">
        <v>278</v>
      </c>
      <c r="K12" s="85" t="s">
        <v>100</v>
      </c>
      <c r="L12" s="148"/>
    </row>
    <row r="13" spans="1:12" ht="45">
      <c r="A13" s="15" t="s">
        <v>79</v>
      </c>
      <c r="B13" s="16" t="s">
        <v>6</v>
      </c>
      <c r="C13" s="16" t="s">
        <v>43</v>
      </c>
      <c r="D13" s="127">
        <v>152346.29999999999</v>
      </c>
      <c r="E13" s="127">
        <v>198486.8</v>
      </c>
      <c r="F13" s="127">
        <v>198486.8</v>
      </c>
      <c r="G13" s="127">
        <v>198318.63265000001</v>
      </c>
      <c r="H13" s="170">
        <f t="shared" si="1"/>
        <v>130.17620555930799</v>
      </c>
      <c r="I13" s="170">
        <f t="shared" si="0"/>
        <v>99.915275297903946</v>
      </c>
      <c r="J13" s="185" t="s">
        <v>364</v>
      </c>
      <c r="K13" s="85" t="s">
        <v>100</v>
      </c>
      <c r="L13" s="148"/>
    </row>
    <row r="14" spans="1:12" ht="15">
      <c r="A14" s="15" t="s">
        <v>78</v>
      </c>
      <c r="B14" s="16" t="s">
        <v>6</v>
      </c>
      <c r="C14" s="16" t="s">
        <v>16</v>
      </c>
      <c r="D14" s="127">
        <v>100000</v>
      </c>
      <c r="E14" s="127">
        <v>217847.9</v>
      </c>
      <c r="F14" s="127">
        <v>210493.20259</v>
      </c>
      <c r="G14" s="127">
        <v>0</v>
      </c>
      <c r="H14" s="170">
        <f t="shared" si="1"/>
        <v>0</v>
      </c>
      <c r="I14" s="170">
        <f t="shared" si="0"/>
        <v>0</v>
      </c>
      <c r="J14" s="88" t="s">
        <v>100</v>
      </c>
      <c r="K14" s="85" t="s">
        <v>100</v>
      </c>
      <c r="L14" s="148"/>
    </row>
    <row r="15" spans="1:12" ht="75">
      <c r="A15" s="15" t="s">
        <v>77</v>
      </c>
      <c r="B15" s="16" t="s">
        <v>6</v>
      </c>
      <c r="C15" s="16" t="s">
        <v>9</v>
      </c>
      <c r="D15" s="127">
        <v>9508253.0999999996</v>
      </c>
      <c r="E15" s="127">
        <v>3990000.7</v>
      </c>
      <c r="F15" s="127">
        <v>3986622.36852</v>
      </c>
      <c r="G15" s="127">
        <v>3540239.88692</v>
      </c>
      <c r="H15" s="170">
        <f t="shared" si="1"/>
        <v>37.233336656972249</v>
      </c>
      <c r="I15" s="170">
        <f t="shared" si="0"/>
        <v>88.802990593620848</v>
      </c>
      <c r="J15" s="188" t="s">
        <v>369</v>
      </c>
      <c r="K15" s="177" t="s">
        <v>365</v>
      </c>
      <c r="L15" s="148"/>
    </row>
    <row r="16" spans="1:12" ht="14.25">
      <c r="A16" s="17" t="s">
        <v>76</v>
      </c>
      <c r="B16" s="14" t="s">
        <v>4</v>
      </c>
      <c r="C16" s="14"/>
      <c r="D16" s="124">
        <f>SUM(D17)</f>
        <v>77277.5</v>
      </c>
      <c r="E16" s="124">
        <f>SUM(E17)</f>
        <v>77277.5</v>
      </c>
      <c r="F16" s="128">
        <f>F17</f>
        <v>77277.5</v>
      </c>
      <c r="G16" s="128">
        <f>G17</f>
        <v>77273.280580000006</v>
      </c>
      <c r="H16" s="126">
        <v>99.9</v>
      </c>
      <c r="I16" s="126">
        <v>99.9</v>
      </c>
      <c r="J16" s="169" t="s">
        <v>211</v>
      </c>
      <c r="K16" s="169" t="s">
        <v>211</v>
      </c>
      <c r="L16" s="148"/>
    </row>
    <row r="17" spans="1:12" ht="15">
      <c r="A17" s="15" t="s">
        <v>75</v>
      </c>
      <c r="B17" s="16" t="s">
        <v>4</v>
      </c>
      <c r="C17" s="16" t="s">
        <v>1</v>
      </c>
      <c r="D17" s="127">
        <v>77277.5</v>
      </c>
      <c r="E17" s="127">
        <v>77277.5</v>
      </c>
      <c r="F17" s="127">
        <v>77277.5</v>
      </c>
      <c r="G17" s="127">
        <v>77273.280580000006</v>
      </c>
      <c r="H17" s="127">
        <v>99.9</v>
      </c>
      <c r="I17" s="127">
        <v>99.9</v>
      </c>
      <c r="J17" s="85" t="s">
        <v>100</v>
      </c>
      <c r="K17" s="85" t="s">
        <v>100</v>
      </c>
      <c r="L17" s="148"/>
    </row>
    <row r="18" spans="1:12" ht="28.5">
      <c r="A18" s="17" t="s">
        <v>74</v>
      </c>
      <c r="B18" s="14" t="s">
        <v>1</v>
      </c>
      <c r="C18" s="14"/>
      <c r="D18" s="124">
        <f>SUM(D19:D21)</f>
        <v>1732403</v>
      </c>
      <c r="E18" s="124">
        <f>SUM(E19:E21)</f>
        <v>2132310.4</v>
      </c>
      <c r="F18" s="128">
        <f t="shared" ref="F18:G18" si="2">SUM(F19:F21)</f>
        <v>2132310.4051999999</v>
      </c>
      <c r="G18" s="128">
        <f t="shared" si="2"/>
        <v>2126792.2687900001</v>
      </c>
      <c r="H18" s="126">
        <f t="shared" si="1"/>
        <v>122.7654459608994</v>
      </c>
      <c r="I18" s="126">
        <v>99.8</v>
      </c>
      <c r="J18" s="169" t="s">
        <v>211</v>
      </c>
      <c r="K18" s="169" t="s">
        <v>211</v>
      </c>
      <c r="L18" s="148"/>
    </row>
    <row r="19" spans="1:12" ht="30">
      <c r="A19" s="15" t="s">
        <v>209</v>
      </c>
      <c r="B19" s="16" t="s">
        <v>1</v>
      </c>
      <c r="C19" s="16" t="s">
        <v>31</v>
      </c>
      <c r="D19" s="127">
        <v>41322.300000000003</v>
      </c>
      <c r="E19" s="127">
        <v>44176.7</v>
      </c>
      <c r="F19" s="127">
        <v>44176.638160000002</v>
      </c>
      <c r="G19" s="127">
        <v>43954.740740000001</v>
      </c>
      <c r="H19" s="170">
        <f t="shared" si="1"/>
        <v>106.37050875677296</v>
      </c>
      <c r="I19" s="170">
        <f t="shared" si="0"/>
        <v>99.497704150333206</v>
      </c>
      <c r="J19" s="177" t="s">
        <v>220</v>
      </c>
      <c r="K19" s="85" t="s">
        <v>100</v>
      </c>
      <c r="L19" s="148"/>
    </row>
    <row r="20" spans="1:12" ht="90">
      <c r="A20" s="153" t="s">
        <v>210</v>
      </c>
      <c r="B20" s="154" t="s">
        <v>1</v>
      </c>
      <c r="C20" s="154" t="s">
        <v>23</v>
      </c>
      <c r="D20" s="127">
        <v>1690580.7</v>
      </c>
      <c r="E20" s="127">
        <v>2087633.7</v>
      </c>
      <c r="F20" s="134">
        <v>2087633.7670400001</v>
      </c>
      <c r="G20" s="134">
        <v>2082337.5280500001</v>
      </c>
      <c r="H20" s="170">
        <f t="shared" si="1"/>
        <v>123.17291496643728</v>
      </c>
      <c r="I20" s="170">
        <v>99.8</v>
      </c>
      <c r="J20" s="177" t="s">
        <v>366</v>
      </c>
      <c r="K20" s="171" t="s">
        <v>100</v>
      </c>
      <c r="L20" s="148"/>
    </row>
    <row r="21" spans="1:12" ht="15">
      <c r="A21" s="15" t="s">
        <v>71</v>
      </c>
      <c r="B21" s="16" t="s">
        <v>1</v>
      </c>
      <c r="C21" s="16" t="s">
        <v>16</v>
      </c>
      <c r="D21" s="127">
        <v>500</v>
      </c>
      <c r="E21" s="127">
        <v>500</v>
      </c>
      <c r="F21" s="151">
        <v>500</v>
      </c>
      <c r="G21" s="151">
        <v>500</v>
      </c>
      <c r="H21" s="170">
        <f t="shared" si="1"/>
        <v>100</v>
      </c>
      <c r="I21" s="170">
        <f t="shared" si="0"/>
        <v>100</v>
      </c>
      <c r="J21" s="149" t="s">
        <v>100</v>
      </c>
      <c r="K21" s="149" t="s">
        <v>100</v>
      </c>
      <c r="L21" s="148"/>
    </row>
    <row r="22" spans="1:12" ht="15">
      <c r="A22" s="17" t="s">
        <v>69</v>
      </c>
      <c r="B22" s="14" t="s">
        <v>25</v>
      </c>
      <c r="C22" s="159"/>
      <c r="D22" s="160">
        <f>SUM(D23:D30)</f>
        <v>18241237.599999998</v>
      </c>
      <c r="E22" s="160">
        <f>SUM(E23:E30)</f>
        <v>27029005.100000001</v>
      </c>
      <c r="F22" s="161">
        <f t="shared" ref="F22:G22" si="3">SUM(F23:F30)</f>
        <v>27088753.679969996</v>
      </c>
      <c r="G22" s="161">
        <f t="shared" si="3"/>
        <v>26275251.262149997</v>
      </c>
      <c r="H22" s="126">
        <v>144.1</v>
      </c>
      <c r="I22" s="126">
        <f t="shared" si="0"/>
        <v>96.996899793062383</v>
      </c>
      <c r="J22" s="169" t="s">
        <v>211</v>
      </c>
      <c r="K22" s="169" t="s">
        <v>211</v>
      </c>
      <c r="L22" s="148"/>
    </row>
    <row r="23" spans="1:12" ht="92.25" customHeight="1">
      <c r="A23" s="15" t="s">
        <v>68</v>
      </c>
      <c r="B23" s="16" t="s">
        <v>25</v>
      </c>
      <c r="C23" s="16" t="s">
        <v>6</v>
      </c>
      <c r="D23" s="127">
        <v>310493.3</v>
      </c>
      <c r="E23" s="127">
        <v>288723.09999999998</v>
      </c>
      <c r="F23" s="151">
        <v>288723.03743999999</v>
      </c>
      <c r="G23" s="151">
        <v>287744.33308999997</v>
      </c>
      <c r="H23" s="170">
        <f t="shared" si="1"/>
        <v>92.6732825120542</v>
      </c>
      <c r="I23" s="170">
        <f t="shared" si="0"/>
        <v>99.661023117975674</v>
      </c>
      <c r="J23" s="188" t="s">
        <v>344</v>
      </c>
      <c r="K23" s="85" t="s">
        <v>100</v>
      </c>
      <c r="L23" s="148"/>
    </row>
    <row r="24" spans="1:12" ht="64.5" customHeight="1">
      <c r="A24" s="156" t="s">
        <v>66</v>
      </c>
      <c r="B24" s="157" t="s">
        <v>25</v>
      </c>
      <c r="C24" s="157" t="s">
        <v>15</v>
      </c>
      <c r="D24" s="127">
        <v>2467684.7999999998</v>
      </c>
      <c r="E24" s="127">
        <v>2357683.2999999998</v>
      </c>
      <c r="F24" s="132">
        <v>2342485.4598500002</v>
      </c>
      <c r="G24" s="132">
        <v>2333937.48214</v>
      </c>
      <c r="H24" s="170">
        <f>G24/D24*100</f>
        <v>94.580048559686404</v>
      </c>
      <c r="I24" s="170">
        <f t="shared" si="0"/>
        <v>99.635089401556087</v>
      </c>
      <c r="J24" s="187" t="s">
        <v>342</v>
      </c>
      <c r="K24" s="172" t="s">
        <v>100</v>
      </c>
      <c r="L24" s="148"/>
    </row>
    <row r="25" spans="1:12" ht="62.25" customHeight="1">
      <c r="A25" s="15" t="s">
        <v>65</v>
      </c>
      <c r="B25" s="16" t="s">
        <v>25</v>
      </c>
      <c r="C25" s="16" t="s">
        <v>22</v>
      </c>
      <c r="D25" s="127">
        <v>721190.40000000002</v>
      </c>
      <c r="E25" s="127">
        <v>911985.8</v>
      </c>
      <c r="F25" s="127">
        <v>910385.75300000003</v>
      </c>
      <c r="G25" s="127">
        <v>910287.44524000003</v>
      </c>
      <c r="H25" s="170">
        <f t="shared" si="1"/>
        <v>126.22012789410397</v>
      </c>
      <c r="I25" s="170">
        <v>99.9</v>
      </c>
      <c r="J25" s="69" t="s">
        <v>345</v>
      </c>
      <c r="K25" s="85" t="s">
        <v>100</v>
      </c>
      <c r="L25" s="148"/>
    </row>
    <row r="26" spans="1:12" ht="15">
      <c r="A26" s="15" t="s">
        <v>64</v>
      </c>
      <c r="B26" s="16" t="s">
        <v>25</v>
      </c>
      <c r="C26" s="16" t="s">
        <v>43</v>
      </c>
      <c r="D26" s="127">
        <v>2400512.5</v>
      </c>
      <c r="E26" s="127">
        <v>2421875.7000000002</v>
      </c>
      <c r="F26" s="127">
        <v>2490099.6409999998</v>
      </c>
      <c r="G26" s="127">
        <v>2487690.1460099998</v>
      </c>
      <c r="H26" s="170">
        <f t="shared" si="1"/>
        <v>103.63162641352628</v>
      </c>
      <c r="I26" s="170">
        <f t="shared" si="0"/>
        <v>99.903237005044815</v>
      </c>
      <c r="J26" s="88" t="s">
        <v>100</v>
      </c>
      <c r="K26" s="85" t="s">
        <v>100</v>
      </c>
      <c r="L26" s="148"/>
    </row>
    <row r="27" spans="1:12" ht="137.25" customHeight="1">
      <c r="A27" s="15" t="s">
        <v>63</v>
      </c>
      <c r="B27" s="16" t="s">
        <v>25</v>
      </c>
      <c r="C27" s="16" t="s">
        <v>39</v>
      </c>
      <c r="D27" s="127">
        <v>995421</v>
      </c>
      <c r="E27" s="127">
        <v>1531697.1</v>
      </c>
      <c r="F27" s="127">
        <v>1531697.1</v>
      </c>
      <c r="G27" s="127">
        <v>1527482.18095</v>
      </c>
      <c r="H27" s="170">
        <f t="shared" si="1"/>
        <v>153.45086962702212</v>
      </c>
      <c r="I27" s="170">
        <f t="shared" si="0"/>
        <v>99.724820328379536</v>
      </c>
      <c r="J27" s="69" t="s">
        <v>346</v>
      </c>
      <c r="K27" s="85" t="s">
        <v>100</v>
      </c>
      <c r="L27" s="148"/>
    </row>
    <row r="28" spans="1:12" ht="197.25" customHeight="1">
      <c r="A28" s="15" t="s">
        <v>62</v>
      </c>
      <c r="B28" s="16" t="s">
        <v>25</v>
      </c>
      <c r="C28" s="16" t="s">
        <v>31</v>
      </c>
      <c r="D28" s="127">
        <v>9814806.4000000004</v>
      </c>
      <c r="E28" s="127">
        <v>14769973.5</v>
      </c>
      <c r="F28" s="127">
        <v>14769973.461239999</v>
      </c>
      <c r="G28" s="127">
        <v>14001414.059529999</v>
      </c>
      <c r="H28" s="170">
        <f t="shared" si="1"/>
        <v>142.65603914031354</v>
      </c>
      <c r="I28" s="170">
        <f t="shared" si="0"/>
        <v>94.796474051040875</v>
      </c>
      <c r="J28" s="69" t="s">
        <v>347</v>
      </c>
      <c r="K28" s="60" t="s">
        <v>292</v>
      </c>
      <c r="L28" s="148"/>
    </row>
    <row r="29" spans="1:12" ht="90">
      <c r="A29" s="15" t="s">
        <v>61</v>
      </c>
      <c r="B29" s="16" t="s">
        <v>25</v>
      </c>
      <c r="C29" s="16" t="s">
        <v>23</v>
      </c>
      <c r="D29" s="127">
        <v>87466.3</v>
      </c>
      <c r="E29" s="127">
        <v>146674.70000000001</v>
      </c>
      <c r="F29" s="127">
        <v>146674.71251000001</v>
      </c>
      <c r="G29" s="127">
        <v>146647.50549000001</v>
      </c>
      <c r="H29" s="170">
        <f t="shared" si="1"/>
        <v>167.66172284639913</v>
      </c>
      <c r="I29" s="170">
        <v>99.9</v>
      </c>
      <c r="J29" s="69" t="s">
        <v>348</v>
      </c>
      <c r="K29" s="85" t="s">
        <v>100</v>
      </c>
      <c r="L29" s="148"/>
    </row>
    <row r="30" spans="1:12" ht="255">
      <c r="A30" s="15" t="s">
        <v>60</v>
      </c>
      <c r="B30" s="16" t="s">
        <v>25</v>
      </c>
      <c r="C30" s="16" t="s">
        <v>12</v>
      </c>
      <c r="D30" s="127">
        <v>1443662.9</v>
      </c>
      <c r="E30" s="127">
        <v>4600391.9000000004</v>
      </c>
      <c r="F30" s="127">
        <v>4608714.5149299996</v>
      </c>
      <c r="G30" s="127">
        <v>4580048.1096999999</v>
      </c>
      <c r="H30" s="170" t="s">
        <v>324</v>
      </c>
      <c r="I30" s="170">
        <f t="shared" si="0"/>
        <v>99.377995639844158</v>
      </c>
      <c r="J30" s="69" t="s">
        <v>370</v>
      </c>
      <c r="K30" s="85" t="s">
        <v>100</v>
      </c>
      <c r="L30" s="148"/>
    </row>
    <row r="31" spans="1:12" ht="14.25">
      <c r="A31" s="17" t="s">
        <v>59</v>
      </c>
      <c r="B31" s="14" t="s">
        <v>15</v>
      </c>
      <c r="C31" s="14"/>
      <c r="D31" s="124">
        <f>SUM(D32:D35)</f>
        <v>8567844.0999999978</v>
      </c>
      <c r="E31" s="124">
        <f>SUM(E32:E35)</f>
        <v>12969378.599999998</v>
      </c>
      <c r="F31" s="128">
        <f>SUM(F32:F35)</f>
        <v>13105418.995080002</v>
      </c>
      <c r="G31" s="128">
        <f>SUM(G32:G35)</f>
        <v>13009036.28854</v>
      </c>
      <c r="H31" s="126">
        <f>G31/D31*100</f>
        <v>151.83558590357643</v>
      </c>
      <c r="I31" s="126">
        <f t="shared" si="0"/>
        <v>99.264558374087969</v>
      </c>
      <c r="J31" s="169" t="s">
        <v>211</v>
      </c>
      <c r="K31" s="169" t="s">
        <v>211</v>
      </c>
      <c r="L31" s="148"/>
    </row>
    <row r="32" spans="1:12" ht="120">
      <c r="A32" s="15" t="s">
        <v>58</v>
      </c>
      <c r="B32" s="16" t="s">
        <v>15</v>
      </c>
      <c r="C32" s="16" t="s">
        <v>6</v>
      </c>
      <c r="D32" s="127">
        <v>210451.6</v>
      </c>
      <c r="E32" s="127">
        <v>913268.3</v>
      </c>
      <c r="F32" s="127">
        <v>854274.27127000003</v>
      </c>
      <c r="G32" s="127">
        <v>836517.13613999996</v>
      </c>
      <c r="H32" s="127" t="s">
        <v>325</v>
      </c>
      <c r="I32" s="127">
        <f t="shared" si="0"/>
        <v>97.921377743988288</v>
      </c>
      <c r="J32" s="69" t="s">
        <v>349</v>
      </c>
      <c r="K32" s="85" t="s">
        <v>100</v>
      </c>
      <c r="L32" s="148"/>
    </row>
    <row r="33" spans="1:12" ht="90">
      <c r="A33" s="15" t="s">
        <v>57</v>
      </c>
      <c r="B33" s="16" t="s">
        <v>15</v>
      </c>
      <c r="C33" s="16" t="s">
        <v>4</v>
      </c>
      <c r="D33" s="127">
        <v>4491352.5999999996</v>
      </c>
      <c r="E33" s="127">
        <v>6659160.2999999998</v>
      </c>
      <c r="F33" s="127">
        <v>6659160.3300000001</v>
      </c>
      <c r="G33" s="127">
        <v>6599735.0734099997</v>
      </c>
      <c r="H33" s="127">
        <v>147</v>
      </c>
      <c r="I33" s="127">
        <f t="shared" si="0"/>
        <v>99.107616371357139</v>
      </c>
      <c r="J33" s="69" t="s">
        <v>350</v>
      </c>
      <c r="K33" s="85" t="s">
        <v>100</v>
      </c>
      <c r="L33" s="148"/>
    </row>
    <row r="34" spans="1:12" ht="155.25" customHeight="1">
      <c r="A34" s="15" t="s">
        <v>56</v>
      </c>
      <c r="B34" s="16" t="s">
        <v>15</v>
      </c>
      <c r="C34" s="16" t="s">
        <v>1</v>
      </c>
      <c r="D34" s="127">
        <v>483950.1</v>
      </c>
      <c r="E34" s="127">
        <v>1759429.2</v>
      </c>
      <c r="F34" s="127">
        <v>1759429.1758000001</v>
      </c>
      <c r="G34" s="127">
        <v>1759265.5555499999</v>
      </c>
      <c r="H34" s="170" t="s">
        <v>166</v>
      </c>
      <c r="I34" s="170">
        <v>99.9</v>
      </c>
      <c r="J34" s="188" t="s">
        <v>351</v>
      </c>
      <c r="K34" s="85" t="s">
        <v>100</v>
      </c>
      <c r="L34" s="148"/>
    </row>
    <row r="35" spans="1:12" ht="79.5" customHeight="1">
      <c r="A35" s="15" t="s">
        <v>55</v>
      </c>
      <c r="B35" s="16" t="s">
        <v>15</v>
      </c>
      <c r="C35" s="16" t="s">
        <v>15</v>
      </c>
      <c r="D35" s="127">
        <v>3382089.8</v>
      </c>
      <c r="E35" s="127">
        <v>3637520.8</v>
      </c>
      <c r="F35" s="127">
        <v>3832555.21801</v>
      </c>
      <c r="G35" s="127">
        <v>3813518.5234400001</v>
      </c>
      <c r="H35" s="170">
        <f t="shared" si="1"/>
        <v>112.75627641347667</v>
      </c>
      <c r="I35" s="170">
        <f t="shared" si="0"/>
        <v>99.503289750907115</v>
      </c>
      <c r="J35" s="69" t="s">
        <v>352</v>
      </c>
      <c r="K35" s="85" t="s">
        <v>100</v>
      </c>
      <c r="L35" s="148"/>
    </row>
    <row r="36" spans="1:12" ht="14.25">
      <c r="A36" s="17" t="s">
        <v>54</v>
      </c>
      <c r="B36" s="14" t="s">
        <v>22</v>
      </c>
      <c r="C36" s="14"/>
      <c r="D36" s="124">
        <f>SUM(D37:D39)</f>
        <v>814741.79999999993</v>
      </c>
      <c r="E36" s="124">
        <f>SUM(E37:E39)</f>
        <v>913169.5</v>
      </c>
      <c r="F36" s="128">
        <f>SUM(F37:F39)</f>
        <v>891571.97</v>
      </c>
      <c r="G36" s="128">
        <f>SUM(G37:G39)</f>
        <v>793955.46924999997</v>
      </c>
      <c r="H36" s="126">
        <v>97.5</v>
      </c>
      <c r="I36" s="126">
        <f t="shared" si="0"/>
        <v>89.051192272229017</v>
      </c>
      <c r="J36" s="169" t="s">
        <v>211</v>
      </c>
      <c r="K36" s="169" t="s">
        <v>211</v>
      </c>
      <c r="L36" s="148"/>
    </row>
    <row r="37" spans="1:12" ht="45">
      <c r="A37" s="15" t="s">
        <v>53</v>
      </c>
      <c r="B37" s="16" t="s">
        <v>22</v>
      </c>
      <c r="C37" s="16" t="s">
        <v>1</v>
      </c>
      <c r="D37" s="127">
        <v>28881.200000000001</v>
      </c>
      <c r="E37" s="127">
        <v>35726.9</v>
      </c>
      <c r="F37" s="127">
        <v>35726.9</v>
      </c>
      <c r="G37" s="127">
        <v>35726.9</v>
      </c>
      <c r="H37" s="170">
        <f>G37/D37*100</f>
        <v>123.70296248078334</v>
      </c>
      <c r="I37" s="170">
        <f t="shared" si="0"/>
        <v>100</v>
      </c>
      <c r="J37" s="69" t="s">
        <v>343</v>
      </c>
      <c r="K37" s="85" t="s">
        <v>100</v>
      </c>
      <c r="L37" s="148"/>
    </row>
    <row r="38" spans="1:12" ht="30">
      <c r="A38" s="15" t="s">
        <v>52</v>
      </c>
      <c r="B38" s="16" t="s">
        <v>22</v>
      </c>
      <c r="C38" s="16" t="s">
        <v>25</v>
      </c>
      <c r="D38" s="175">
        <v>0</v>
      </c>
      <c r="E38" s="127">
        <v>599</v>
      </c>
      <c r="F38" s="127">
        <v>599</v>
      </c>
      <c r="G38" s="127">
        <v>599</v>
      </c>
      <c r="H38" s="170" t="s">
        <v>100</v>
      </c>
      <c r="I38" s="170">
        <f t="shared" si="0"/>
        <v>100</v>
      </c>
      <c r="J38" s="85" t="s">
        <v>100</v>
      </c>
      <c r="K38" s="85" t="s">
        <v>100</v>
      </c>
      <c r="L38" s="148"/>
    </row>
    <row r="39" spans="1:12" ht="180.75" customHeight="1">
      <c r="A39" s="15" t="s">
        <v>51</v>
      </c>
      <c r="B39" s="16" t="s">
        <v>22</v>
      </c>
      <c r="C39" s="16" t="s">
        <v>15</v>
      </c>
      <c r="D39" s="127">
        <v>785860.6</v>
      </c>
      <c r="E39" s="127">
        <v>876843.6</v>
      </c>
      <c r="F39" s="127">
        <v>855246.07</v>
      </c>
      <c r="G39" s="127">
        <v>757629.56924999994</v>
      </c>
      <c r="H39" s="170">
        <f t="shared" si="1"/>
        <v>96.407628687581479</v>
      </c>
      <c r="I39" s="170">
        <f t="shared" si="0"/>
        <v>88.586150328641679</v>
      </c>
      <c r="J39" s="85" t="s">
        <v>100</v>
      </c>
      <c r="K39" s="69" t="s">
        <v>353</v>
      </c>
      <c r="L39" s="148"/>
    </row>
    <row r="40" spans="1:12" ht="14.25">
      <c r="A40" s="118" t="s">
        <v>50</v>
      </c>
      <c r="B40" s="84" t="s">
        <v>43</v>
      </c>
      <c r="C40" s="84"/>
      <c r="D40" s="129">
        <f>SUM(D41:D47)</f>
        <v>26453557.200000003</v>
      </c>
      <c r="E40" s="129">
        <f>SUM(E41:E47)</f>
        <v>30929173.000000004</v>
      </c>
      <c r="F40" s="130">
        <f>SUM(F41:F47)</f>
        <v>30906195.182660002</v>
      </c>
      <c r="G40" s="130">
        <f>SUM(G41:G47)</f>
        <v>30389828.577377003</v>
      </c>
      <c r="H40" s="135">
        <f>G40/D40*100</f>
        <v>114.87993220577913</v>
      </c>
      <c r="I40" s="135">
        <f t="shared" si="0"/>
        <v>98.329245634309885</v>
      </c>
      <c r="J40" s="82" t="s">
        <v>211</v>
      </c>
      <c r="K40" s="82" t="s">
        <v>211</v>
      </c>
      <c r="L40" s="148"/>
    </row>
    <row r="41" spans="1:12" ht="285">
      <c r="A41" s="178" t="s">
        <v>49</v>
      </c>
      <c r="B41" s="184" t="s">
        <v>43</v>
      </c>
      <c r="C41" s="184" t="s">
        <v>6</v>
      </c>
      <c r="D41" s="183">
        <v>5874122.0999999996</v>
      </c>
      <c r="E41" s="181">
        <v>7580457.5999999996</v>
      </c>
      <c r="F41" s="181">
        <v>7579251.6608199999</v>
      </c>
      <c r="G41" s="181">
        <v>7201587.3015999999</v>
      </c>
      <c r="H41" s="180">
        <f t="shared" ref="H41:H71" si="4">G41/D41*100</f>
        <v>122.59852926107885</v>
      </c>
      <c r="I41" s="180">
        <f t="shared" si="0"/>
        <v>95.017128654372456</v>
      </c>
      <c r="J41" s="186" t="s">
        <v>354</v>
      </c>
      <c r="K41" s="182" t="s">
        <v>100</v>
      </c>
      <c r="L41" s="148"/>
    </row>
    <row r="42" spans="1:12" ht="336" customHeight="1">
      <c r="A42" s="119" t="s">
        <v>48</v>
      </c>
      <c r="B42" s="120" t="s">
        <v>43</v>
      </c>
      <c r="C42" s="121" t="s">
        <v>4</v>
      </c>
      <c r="D42" s="136">
        <v>16918819.100000001</v>
      </c>
      <c r="E42" s="132">
        <v>18838161.399999999</v>
      </c>
      <c r="F42" s="132">
        <v>18817250.08859</v>
      </c>
      <c r="G42" s="132">
        <v>18702287.1457</v>
      </c>
      <c r="H42" s="133">
        <v>110.6</v>
      </c>
      <c r="I42" s="133">
        <f t="shared" si="0"/>
        <v>99.389055561525922</v>
      </c>
      <c r="J42" s="177" t="s">
        <v>355</v>
      </c>
      <c r="K42" s="123" t="s">
        <v>100</v>
      </c>
      <c r="L42" s="148"/>
    </row>
    <row r="43" spans="1:12" ht="80.25" customHeight="1">
      <c r="A43" s="15" t="s">
        <v>47</v>
      </c>
      <c r="B43" s="16" t="s">
        <v>43</v>
      </c>
      <c r="C43" s="16" t="s">
        <v>1</v>
      </c>
      <c r="D43" s="127">
        <v>308114</v>
      </c>
      <c r="E43" s="127">
        <v>328678.59999999998</v>
      </c>
      <c r="F43" s="127">
        <v>328386.40370999998</v>
      </c>
      <c r="G43" s="127">
        <v>326313.32121999998</v>
      </c>
      <c r="H43" s="133">
        <f t="shared" si="4"/>
        <v>105.90668428568645</v>
      </c>
      <c r="I43" s="133">
        <f t="shared" si="0"/>
        <v>99.368706357334219</v>
      </c>
      <c r="J43" s="177" t="s">
        <v>338</v>
      </c>
      <c r="K43" s="85" t="s">
        <v>100</v>
      </c>
      <c r="L43" s="148"/>
    </row>
    <row r="44" spans="1:12" ht="274.5" customHeight="1">
      <c r="A44" s="15" t="s">
        <v>46</v>
      </c>
      <c r="B44" s="16" t="s">
        <v>43</v>
      </c>
      <c r="C44" s="16" t="s">
        <v>25</v>
      </c>
      <c r="D44" s="127">
        <v>2209835.7000000002</v>
      </c>
      <c r="E44" s="127">
        <v>2896699.2</v>
      </c>
      <c r="F44" s="127">
        <v>2876674.3551699999</v>
      </c>
      <c r="G44" s="127">
        <v>2863570.000887</v>
      </c>
      <c r="H44" s="133">
        <f t="shared" si="4"/>
        <v>129.58293690734564</v>
      </c>
      <c r="I44" s="133">
        <v>99.6</v>
      </c>
      <c r="J44" s="177" t="s">
        <v>339</v>
      </c>
      <c r="K44" s="85" t="s">
        <v>100</v>
      </c>
      <c r="L44" s="148"/>
    </row>
    <row r="45" spans="1:12" ht="107.25" customHeight="1">
      <c r="A45" s="15" t="s">
        <v>45</v>
      </c>
      <c r="B45" s="16" t="s">
        <v>43</v>
      </c>
      <c r="C45" s="16" t="s">
        <v>15</v>
      </c>
      <c r="D45" s="127">
        <v>89473.600000000006</v>
      </c>
      <c r="E45" s="127">
        <v>177165.3</v>
      </c>
      <c r="F45" s="127">
        <v>182142.06198999999</v>
      </c>
      <c r="G45" s="127">
        <v>182142.06198999999</v>
      </c>
      <c r="H45" s="133" t="s">
        <v>326</v>
      </c>
      <c r="I45" s="133">
        <f t="shared" si="0"/>
        <v>100</v>
      </c>
      <c r="J45" s="69" t="s">
        <v>340</v>
      </c>
      <c r="K45" s="85" t="s">
        <v>100</v>
      </c>
      <c r="L45" s="148"/>
    </row>
    <row r="46" spans="1:12" ht="93" customHeight="1">
      <c r="A46" s="15" t="s">
        <v>92</v>
      </c>
      <c r="B46" s="16" t="s">
        <v>43</v>
      </c>
      <c r="C46" s="16" t="s">
        <v>43</v>
      </c>
      <c r="D46" s="127">
        <v>70551.199999999997</v>
      </c>
      <c r="E46" s="127">
        <v>82607.600000000006</v>
      </c>
      <c r="F46" s="127">
        <v>82607.600000000006</v>
      </c>
      <c r="G46" s="127">
        <v>82607.600000000006</v>
      </c>
      <c r="H46" s="133">
        <f t="shared" si="4"/>
        <v>117.0888659583395</v>
      </c>
      <c r="I46" s="133">
        <f t="shared" si="0"/>
        <v>100</v>
      </c>
      <c r="J46" s="177" t="s">
        <v>341</v>
      </c>
      <c r="K46" s="85" t="s">
        <v>100</v>
      </c>
      <c r="L46" s="148"/>
    </row>
    <row r="47" spans="1:12" ht="15">
      <c r="A47" s="15" t="s">
        <v>44</v>
      </c>
      <c r="B47" s="16" t="s">
        <v>43</v>
      </c>
      <c r="C47" s="16" t="s">
        <v>31</v>
      </c>
      <c r="D47" s="127">
        <v>982641.5</v>
      </c>
      <c r="E47" s="127">
        <v>1025403.3</v>
      </c>
      <c r="F47" s="127">
        <v>1039883.01238</v>
      </c>
      <c r="G47" s="127">
        <v>1031321.14598</v>
      </c>
      <c r="H47" s="133">
        <f t="shared" si="4"/>
        <v>104.95395787578686</v>
      </c>
      <c r="I47" s="133">
        <f t="shared" si="0"/>
        <v>99.176650998422971</v>
      </c>
      <c r="J47" s="179" t="s">
        <v>100</v>
      </c>
      <c r="K47" s="85" t="s">
        <v>100</v>
      </c>
      <c r="L47" s="148"/>
    </row>
    <row r="48" spans="1:12" ht="14.25">
      <c r="A48" s="17" t="s">
        <v>93</v>
      </c>
      <c r="B48" s="14" t="s">
        <v>39</v>
      </c>
      <c r="C48" s="14"/>
      <c r="D48" s="124">
        <f>SUM(D49:D51)</f>
        <v>1456066</v>
      </c>
      <c r="E48" s="124">
        <f>SUM(E49:E51)</f>
        <v>2032623.8</v>
      </c>
      <c r="F48" s="128">
        <f t="shared" ref="F48:G48" si="5">SUM(F49:F51)</f>
        <v>2013401.8566099999</v>
      </c>
      <c r="G48" s="128">
        <f t="shared" si="5"/>
        <v>1945822.1032000002</v>
      </c>
      <c r="H48" s="135">
        <f t="shared" si="4"/>
        <v>133.63557031068649</v>
      </c>
      <c r="I48" s="135">
        <v>96.7</v>
      </c>
      <c r="J48" s="169" t="s">
        <v>211</v>
      </c>
      <c r="K48" s="169" t="s">
        <v>211</v>
      </c>
      <c r="L48" s="148"/>
    </row>
    <row r="49" spans="1:14" ht="151.5" customHeight="1">
      <c r="A49" s="15" t="s">
        <v>42</v>
      </c>
      <c r="B49" s="16" t="s">
        <v>39</v>
      </c>
      <c r="C49" s="16" t="s">
        <v>6</v>
      </c>
      <c r="D49" s="127">
        <v>1273610.6000000001</v>
      </c>
      <c r="E49" s="127">
        <v>1603007.5</v>
      </c>
      <c r="F49" s="127">
        <v>1583337.29816</v>
      </c>
      <c r="G49" s="127">
        <v>1517071.3691400001</v>
      </c>
      <c r="H49" s="133">
        <f t="shared" si="4"/>
        <v>119.11579325266295</v>
      </c>
      <c r="I49" s="133">
        <f t="shared" si="0"/>
        <v>95.814793910494771</v>
      </c>
      <c r="J49" s="177" t="s">
        <v>356</v>
      </c>
      <c r="K49" s="85" t="s">
        <v>100</v>
      </c>
      <c r="L49" s="148"/>
    </row>
    <row r="50" spans="1:14" ht="75">
      <c r="A50" s="15" t="s">
        <v>41</v>
      </c>
      <c r="B50" s="16" t="s">
        <v>39</v>
      </c>
      <c r="C50" s="16" t="s">
        <v>4</v>
      </c>
      <c r="D50" s="127">
        <v>71795.199999999997</v>
      </c>
      <c r="E50" s="127">
        <v>106496.6</v>
      </c>
      <c r="F50" s="127">
        <v>106496.67</v>
      </c>
      <c r="G50" s="127">
        <v>106485.37</v>
      </c>
      <c r="H50" s="133">
        <f t="shared" si="4"/>
        <v>148.31823018809055</v>
      </c>
      <c r="I50" s="133">
        <v>99.9</v>
      </c>
      <c r="J50" s="177" t="s">
        <v>335</v>
      </c>
      <c r="K50" s="85" t="s">
        <v>100</v>
      </c>
      <c r="L50" s="148"/>
    </row>
    <row r="51" spans="1:14" ht="105">
      <c r="A51" s="15" t="s">
        <v>40</v>
      </c>
      <c r="B51" s="16" t="s">
        <v>39</v>
      </c>
      <c r="C51" s="16" t="s">
        <v>25</v>
      </c>
      <c r="D51" s="127">
        <v>110660.2</v>
      </c>
      <c r="E51" s="127">
        <v>323119.7</v>
      </c>
      <c r="F51" s="127">
        <v>323567.88845000003</v>
      </c>
      <c r="G51" s="127">
        <v>322265.36405999999</v>
      </c>
      <c r="H51" s="133" t="s">
        <v>327</v>
      </c>
      <c r="I51" s="133">
        <f t="shared" si="0"/>
        <v>99.597449426690773</v>
      </c>
      <c r="J51" s="177" t="s">
        <v>367</v>
      </c>
      <c r="K51" s="85" t="s">
        <v>100</v>
      </c>
      <c r="L51" s="148"/>
    </row>
    <row r="52" spans="1:14" ht="14.25">
      <c r="A52" s="17" t="s">
        <v>38</v>
      </c>
      <c r="B52" s="14" t="s">
        <v>31</v>
      </c>
      <c r="C52" s="14"/>
      <c r="D52" s="124">
        <f>SUM(D53:D58)</f>
        <v>6989962.6999999993</v>
      </c>
      <c r="E52" s="124">
        <f>SUM(E53:E58)</f>
        <v>8162224.2000000002</v>
      </c>
      <c r="F52" s="128">
        <f t="shared" ref="F52:G52" si="6">SUM(F53:F58)</f>
        <v>8201681.8628000002</v>
      </c>
      <c r="G52" s="128">
        <f t="shared" si="6"/>
        <v>8196085.4215000011</v>
      </c>
      <c r="H52" s="135">
        <f t="shared" si="4"/>
        <v>117.25506663290209</v>
      </c>
      <c r="I52" s="135">
        <f t="shared" si="0"/>
        <v>99.931764711267547</v>
      </c>
      <c r="J52" s="169" t="s">
        <v>211</v>
      </c>
      <c r="K52" s="169" t="s">
        <v>211</v>
      </c>
      <c r="L52" s="148"/>
    </row>
    <row r="53" spans="1:14" ht="285">
      <c r="A53" s="15" t="s">
        <v>37</v>
      </c>
      <c r="B53" s="16" t="s">
        <v>31</v>
      </c>
      <c r="C53" s="16" t="s">
        <v>6</v>
      </c>
      <c r="D53" s="127">
        <v>4243455.0999999996</v>
      </c>
      <c r="E53" s="127">
        <v>5240290.7</v>
      </c>
      <c r="F53" s="127">
        <v>5291581.8320000004</v>
      </c>
      <c r="G53" s="127">
        <v>5289017.81458</v>
      </c>
      <c r="H53" s="133">
        <f t="shared" si="4"/>
        <v>124.63941976386177</v>
      </c>
      <c r="I53" s="133">
        <v>99.9</v>
      </c>
      <c r="J53" s="176" t="s">
        <v>330</v>
      </c>
      <c r="K53" s="85" t="s">
        <v>100</v>
      </c>
      <c r="L53" s="148"/>
    </row>
    <row r="54" spans="1:14" ht="105">
      <c r="A54" s="15" t="s">
        <v>36</v>
      </c>
      <c r="B54" s="16" t="s">
        <v>31</v>
      </c>
      <c r="C54" s="16" t="s">
        <v>4</v>
      </c>
      <c r="D54" s="127">
        <v>1388873.4</v>
      </c>
      <c r="E54" s="127">
        <v>1453362.6</v>
      </c>
      <c r="F54" s="127">
        <v>1462463.9591399999</v>
      </c>
      <c r="G54" s="127">
        <v>1462181.6758399999</v>
      </c>
      <c r="H54" s="133">
        <f t="shared" si="4"/>
        <v>105.27825472357668</v>
      </c>
      <c r="I54" s="133">
        <v>99.9</v>
      </c>
      <c r="J54" s="176" t="s">
        <v>329</v>
      </c>
      <c r="K54" s="85" t="s">
        <v>100</v>
      </c>
      <c r="L54" s="148"/>
      <c r="N54" s="139" t="s">
        <v>196</v>
      </c>
    </row>
    <row r="55" spans="1:14" ht="15">
      <c r="A55" s="15" t="s">
        <v>35</v>
      </c>
      <c r="B55" s="16" t="s">
        <v>31</v>
      </c>
      <c r="C55" s="16" t="s">
        <v>25</v>
      </c>
      <c r="D55" s="127">
        <v>575813.30000000005</v>
      </c>
      <c r="E55" s="127">
        <v>600435.30000000005</v>
      </c>
      <c r="F55" s="127">
        <v>600591.91137999995</v>
      </c>
      <c r="G55" s="127">
        <v>600029.77220000001</v>
      </c>
      <c r="H55" s="133">
        <f t="shared" si="4"/>
        <v>104.20561181896979</v>
      </c>
      <c r="I55" s="133">
        <f t="shared" si="0"/>
        <v>99.906402472402888</v>
      </c>
      <c r="J55" s="174" t="s">
        <v>100</v>
      </c>
      <c r="K55" s="85" t="s">
        <v>100</v>
      </c>
      <c r="L55" s="148"/>
    </row>
    <row r="56" spans="1:14" ht="105">
      <c r="A56" s="15" t="s">
        <v>34</v>
      </c>
      <c r="B56" s="16" t="s">
        <v>31</v>
      </c>
      <c r="C56" s="16" t="s">
        <v>15</v>
      </c>
      <c r="D56" s="127">
        <v>68063.3</v>
      </c>
      <c r="E56" s="127">
        <v>83854.8</v>
      </c>
      <c r="F56" s="127">
        <v>84756.108089999994</v>
      </c>
      <c r="G56" s="127">
        <v>84755.469649999999</v>
      </c>
      <c r="H56" s="133">
        <f t="shared" si="4"/>
        <v>124.52447890419653</v>
      </c>
      <c r="I56" s="133">
        <v>99.9</v>
      </c>
      <c r="J56" s="176" t="s">
        <v>331</v>
      </c>
      <c r="K56" s="85" t="s">
        <v>100</v>
      </c>
      <c r="L56" s="148"/>
    </row>
    <row r="57" spans="1:14" ht="120">
      <c r="A57" s="15" t="s">
        <v>33</v>
      </c>
      <c r="B57" s="16" t="s">
        <v>31</v>
      </c>
      <c r="C57" s="16" t="s">
        <v>22</v>
      </c>
      <c r="D57" s="127">
        <v>83748.5</v>
      </c>
      <c r="E57" s="127">
        <v>97319.3</v>
      </c>
      <c r="F57" s="127">
        <v>97465.572459999996</v>
      </c>
      <c r="G57" s="127">
        <v>97136.741169999994</v>
      </c>
      <c r="H57" s="133">
        <f t="shared" si="4"/>
        <v>115.98624592679272</v>
      </c>
      <c r="I57" s="133">
        <v>99.8</v>
      </c>
      <c r="J57" s="176" t="s">
        <v>332</v>
      </c>
      <c r="K57" s="85" t="s">
        <v>100</v>
      </c>
      <c r="L57" s="148"/>
    </row>
    <row r="58" spans="1:14" ht="90">
      <c r="A58" s="15" t="s">
        <v>32</v>
      </c>
      <c r="B58" s="16" t="s">
        <v>31</v>
      </c>
      <c r="C58" s="16" t="s">
        <v>31</v>
      </c>
      <c r="D58" s="127">
        <v>630009.1</v>
      </c>
      <c r="E58" s="127">
        <v>686961.5</v>
      </c>
      <c r="F58" s="127">
        <v>664822.47973000002</v>
      </c>
      <c r="G58" s="127">
        <v>662963.94805999997</v>
      </c>
      <c r="H58" s="133">
        <f t="shared" si="4"/>
        <v>105.23085270673074</v>
      </c>
      <c r="I58" s="133">
        <f t="shared" si="0"/>
        <v>99.72044692731285</v>
      </c>
      <c r="J58" s="176" t="s">
        <v>333</v>
      </c>
      <c r="K58" s="85" t="s">
        <v>100</v>
      </c>
      <c r="L58" s="148"/>
    </row>
    <row r="59" spans="1:14" ht="14.25">
      <c r="A59" s="17" t="s">
        <v>30</v>
      </c>
      <c r="B59" s="14" t="s">
        <v>23</v>
      </c>
      <c r="C59" s="14"/>
      <c r="D59" s="124">
        <f>SUM(D60:D64)</f>
        <v>28338527.899999999</v>
      </c>
      <c r="E59" s="124">
        <f>SUM(E60:E64)</f>
        <v>30495413.100000001</v>
      </c>
      <c r="F59" s="128">
        <f t="shared" ref="F59:G59" si="7">SUM(F60:F64)</f>
        <v>30546142.856800001</v>
      </c>
      <c r="G59" s="128">
        <f t="shared" si="7"/>
        <v>30317503.463039998</v>
      </c>
      <c r="H59" s="135">
        <f t="shared" si="4"/>
        <v>106.98333932525831</v>
      </c>
      <c r="I59" s="135">
        <f t="shared" si="0"/>
        <v>99.251495042002972</v>
      </c>
      <c r="J59" s="169" t="s">
        <v>211</v>
      </c>
      <c r="K59" s="169" t="s">
        <v>211</v>
      </c>
      <c r="L59" s="148"/>
    </row>
    <row r="60" spans="1:14" ht="45">
      <c r="A60" s="15" t="s">
        <v>29</v>
      </c>
      <c r="B60" s="16" t="s">
        <v>23</v>
      </c>
      <c r="C60" s="16" t="s">
        <v>6</v>
      </c>
      <c r="D60" s="127">
        <v>3963688</v>
      </c>
      <c r="E60" s="127">
        <v>3094771</v>
      </c>
      <c r="F60" s="127">
        <v>3094771</v>
      </c>
      <c r="G60" s="127">
        <v>3094423.8539700001</v>
      </c>
      <c r="H60" s="133">
        <f t="shared" si="4"/>
        <v>78.069309541265611</v>
      </c>
      <c r="I60" s="133">
        <v>99.9</v>
      </c>
      <c r="J60" s="185" t="s">
        <v>336</v>
      </c>
      <c r="K60" s="85" t="s">
        <v>100</v>
      </c>
      <c r="L60" s="148"/>
    </row>
    <row r="61" spans="1:14" ht="75">
      <c r="A61" s="15" t="s">
        <v>28</v>
      </c>
      <c r="B61" s="16" t="s">
        <v>23</v>
      </c>
      <c r="C61" s="16" t="s">
        <v>4</v>
      </c>
      <c r="D61" s="127">
        <v>2573214.1</v>
      </c>
      <c r="E61" s="127">
        <v>2860181.3</v>
      </c>
      <c r="F61" s="127">
        <v>2860181.3247400001</v>
      </c>
      <c r="G61" s="127">
        <v>2859061.5143800001</v>
      </c>
      <c r="H61" s="133">
        <f t="shared" si="4"/>
        <v>111.10857485119485</v>
      </c>
      <c r="I61" s="133">
        <v>99.9</v>
      </c>
      <c r="J61" s="177" t="s">
        <v>337</v>
      </c>
      <c r="K61" s="85" t="s">
        <v>100</v>
      </c>
      <c r="L61" s="148"/>
    </row>
    <row r="62" spans="1:14" ht="310.5" customHeight="1">
      <c r="A62" s="15" t="s">
        <v>27</v>
      </c>
      <c r="B62" s="16" t="s">
        <v>23</v>
      </c>
      <c r="C62" s="16" t="s">
        <v>1</v>
      </c>
      <c r="D62" s="127">
        <v>12409453.800000001</v>
      </c>
      <c r="E62" s="127">
        <v>15984127.9</v>
      </c>
      <c r="F62" s="127">
        <v>16063102.43874</v>
      </c>
      <c r="G62" s="127">
        <v>15912445.972239999</v>
      </c>
      <c r="H62" s="133">
        <f t="shared" si="4"/>
        <v>128.22841543791395</v>
      </c>
      <c r="I62" s="133">
        <f t="shared" si="0"/>
        <v>99.062096085892733</v>
      </c>
      <c r="J62" s="189" t="s">
        <v>357</v>
      </c>
      <c r="K62" s="85" t="s">
        <v>100</v>
      </c>
      <c r="L62" s="148"/>
    </row>
    <row r="63" spans="1:14" ht="272.25" customHeight="1">
      <c r="A63" s="15" t="s">
        <v>26</v>
      </c>
      <c r="B63" s="16" t="s">
        <v>23</v>
      </c>
      <c r="C63" s="16" t="s">
        <v>25</v>
      </c>
      <c r="D63" s="127">
        <v>9147295</v>
      </c>
      <c r="E63" s="127">
        <v>8286491.7999999998</v>
      </c>
      <c r="F63" s="127">
        <v>8258846.9302200004</v>
      </c>
      <c r="G63" s="127">
        <v>8183503.5772599997</v>
      </c>
      <c r="H63" s="133">
        <f t="shared" si="4"/>
        <v>89.463645561447407</v>
      </c>
      <c r="I63" s="133">
        <f t="shared" si="0"/>
        <v>99.087725519111984</v>
      </c>
      <c r="J63" s="177" t="s">
        <v>358</v>
      </c>
      <c r="K63" s="85" t="s">
        <v>100</v>
      </c>
      <c r="L63" s="148"/>
    </row>
    <row r="64" spans="1:14" ht="90">
      <c r="A64" s="15" t="s">
        <v>24</v>
      </c>
      <c r="B64" s="16" t="s">
        <v>23</v>
      </c>
      <c r="C64" s="16" t="s">
        <v>22</v>
      </c>
      <c r="D64" s="127">
        <v>244877</v>
      </c>
      <c r="E64" s="127">
        <v>269841.09999999998</v>
      </c>
      <c r="F64" s="127">
        <v>269241.16310000001</v>
      </c>
      <c r="G64" s="127">
        <v>268068.54518999998</v>
      </c>
      <c r="H64" s="133">
        <f t="shared" si="4"/>
        <v>109.47069148592965</v>
      </c>
      <c r="I64" s="133">
        <f t="shared" si="0"/>
        <v>99.564473018724669</v>
      </c>
      <c r="J64" s="185" t="s">
        <v>368</v>
      </c>
      <c r="K64" s="85" t="s">
        <v>100</v>
      </c>
      <c r="L64" s="148"/>
    </row>
    <row r="65" spans="1:12" ht="14.25">
      <c r="A65" s="17" t="s">
        <v>21</v>
      </c>
      <c r="B65" s="14" t="s">
        <v>16</v>
      </c>
      <c r="C65" s="14"/>
      <c r="D65" s="124">
        <f>SUM(D66:D68)</f>
        <v>978467.5</v>
      </c>
      <c r="E65" s="124">
        <f>SUM(E66:E68)</f>
        <v>1651257.7</v>
      </c>
      <c r="F65" s="128">
        <f t="shared" ref="F65:G65" si="8">SUM(F66:F68)</f>
        <v>1666975.4504199999</v>
      </c>
      <c r="G65" s="128">
        <f t="shared" si="8"/>
        <v>1583220.5213199998</v>
      </c>
      <c r="H65" s="135">
        <f t="shared" si="4"/>
        <v>161.80614290408212</v>
      </c>
      <c r="I65" s="135">
        <f t="shared" si="0"/>
        <v>94.975635119347572</v>
      </c>
      <c r="J65" s="169" t="s">
        <v>211</v>
      </c>
      <c r="K65" s="169" t="s">
        <v>211</v>
      </c>
      <c r="L65" s="148"/>
    </row>
    <row r="66" spans="1:12" ht="150">
      <c r="A66" s="15" t="s">
        <v>19</v>
      </c>
      <c r="B66" s="16" t="s">
        <v>16</v>
      </c>
      <c r="C66" s="16" t="s">
        <v>4</v>
      </c>
      <c r="D66" s="127">
        <v>472691.4</v>
      </c>
      <c r="E66" s="127">
        <v>979679</v>
      </c>
      <c r="F66" s="127">
        <v>993130.96481999999</v>
      </c>
      <c r="G66" s="127">
        <v>910575.54887000006</v>
      </c>
      <c r="H66" s="133">
        <f t="shared" si="4"/>
        <v>192.63636885925996</v>
      </c>
      <c r="I66" s="133">
        <f t="shared" si="0"/>
        <v>91.687358578637941</v>
      </c>
      <c r="J66" s="176" t="s">
        <v>359</v>
      </c>
      <c r="K66" s="60" t="s">
        <v>360</v>
      </c>
      <c r="L66" s="148"/>
    </row>
    <row r="67" spans="1:12" ht="124.5" customHeight="1">
      <c r="A67" s="15" t="s">
        <v>18</v>
      </c>
      <c r="B67" s="16" t="s">
        <v>16</v>
      </c>
      <c r="C67" s="16" t="s">
        <v>1</v>
      </c>
      <c r="D67" s="127">
        <v>483744.3</v>
      </c>
      <c r="E67" s="127">
        <v>643546.80000000005</v>
      </c>
      <c r="F67" s="127">
        <v>645812.58559999999</v>
      </c>
      <c r="G67" s="127">
        <v>645707.58559999999</v>
      </c>
      <c r="H67" s="133">
        <f t="shared" si="4"/>
        <v>133.48117705986405</v>
      </c>
      <c r="I67" s="133">
        <v>99.9</v>
      </c>
      <c r="J67" s="176" t="s">
        <v>334</v>
      </c>
      <c r="K67" s="85" t="s">
        <v>100</v>
      </c>
      <c r="L67" s="148"/>
    </row>
    <row r="68" spans="1:12" ht="90">
      <c r="A68" s="15" t="s">
        <v>17</v>
      </c>
      <c r="B68" s="16" t="s">
        <v>16</v>
      </c>
      <c r="C68" s="16" t="s">
        <v>15</v>
      </c>
      <c r="D68" s="127">
        <v>22031.8</v>
      </c>
      <c r="E68" s="127">
        <v>28031.9</v>
      </c>
      <c r="F68" s="127">
        <v>28031.9</v>
      </c>
      <c r="G68" s="127">
        <v>26937.386849999999</v>
      </c>
      <c r="H68" s="133">
        <f t="shared" si="4"/>
        <v>122.26593764467724</v>
      </c>
      <c r="I68" s="133">
        <f t="shared" si="0"/>
        <v>96.095472836304339</v>
      </c>
      <c r="J68" s="61" t="s">
        <v>319</v>
      </c>
      <c r="K68" s="85" t="s">
        <v>100</v>
      </c>
      <c r="L68" s="148"/>
    </row>
    <row r="69" spans="1:12" ht="14.25">
      <c r="A69" s="17" t="s">
        <v>14</v>
      </c>
      <c r="B69" s="14" t="s">
        <v>12</v>
      </c>
      <c r="C69" s="14"/>
      <c r="D69" s="124">
        <f>SUM(D70)</f>
        <v>29259.8</v>
      </c>
      <c r="E69" s="124">
        <f>SUM(E70)</f>
        <v>32108.5</v>
      </c>
      <c r="F69" s="128">
        <f t="shared" ref="F69:G69" si="9">SUM(F70)</f>
        <v>32108.5</v>
      </c>
      <c r="G69" s="128">
        <f t="shared" si="9"/>
        <v>32108.5</v>
      </c>
      <c r="H69" s="135">
        <f t="shared" si="4"/>
        <v>109.73588336215559</v>
      </c>
      <c r="I69" s="135">
        <f t="shared" si="0"/>
        <v>100</v>
      </c>
      <c r="J69" s="169" t="s">
        <v>211</v>
      </c>
      <c r="K69" s="169" t="s">
        <v>211</v>
      </c>
      <c r="L69" s="148"/>
    </row>
    <row r="70" spans="1:12" ht="30">
      <c r="A70" s="15" t="s">
        <v>13</v>
      </c>
      <c r="B70" s="16" t="s">
        <v>12</v>
      </c>
      <c r="C70" s="16" t="s">
        <v>4</v>
      </c>
      <c r="D70" s="127">
        <v>29259.8</v>
      </c>
      <c r="E70" s="127">
        <v>32108.5</v>
      </c>
      <c r="F70" s="127">
        <v>32108.5</v>
      </c>
      <c r="G70" s="127">
        <v>32108.5</v>
      </c>
      <c r="H70" s="133">
        <f t="shared" si="4"/>
        <v>109.73588336215559</v>
      </c>
      <c r="I70" s="133">
        <f t="shared" ref="I70:I77" si="10">G70/F70*100</f>
        <v>100</v>
      </c>
      <c r="J70" s="60" t="s">
        <v>278</v>
      </c>
      <c r="K70" s="85" t="s">
        <v>100</v>
      </c>
      <c r="L70" s="148"/>
    </row>
    <row r="71" spans="1:12" ht="28.5">
      <c r="A71" s="77" t="s">
        <v>160</v>
      </c>
      <c r="B71" s="14" t="s">
        <v>9</v>
      </c>
      <c r="C71" s="14"/>
      <c r="D71" s="124">
        <f>SUM(D72)</f>
        <v>511864.2</v>
      </c>
      <c r="E71" s="124">
        <f>SUM(E72)</f>
        <v>312715.3</v>
      </c>
      <c r="F71" s="128">
        <f t="shared" ref="F71:G71" si="11">SUM(F72)</f>
        <v>312715.3</v>
      </c>
      <c r="G71" s="128">
        <f t="shared" si="11"/>
        <v>312715.20166000002</v>
      </c>
      <c r="H71" s="135">
        <f t="shared" si="4"/>
        <v>61.093391891833818</v>
      </c>
      <c r="I71" s="135">
        <v>99.9</v>
      </c>
      <c r="J71" s="169" t="s">
        <v>211</v>
      </c>
      <c r="K71" s="169" t="s">
        <v>211</v>
      </c>
      <c r="L71" s="148"/>
    </row>
    <row r="72" spans="1:12" ht="75">
      <c r="A72" s="15" t="s">
        <v>161</v>
      </c>
      <c r="B72" s="16" t="s">
        <v>9</v>
      </c>
      <c r="C72" s="16" t="s">
        <v>6</v>
      </c>
      <c r="D72" s="127">
        <v>511864.2</v>
      </c>
      <c r="E72" s="127">
        <v>312715.3</v>
      </c>
      <c r="F72" s="127">
        <v>312715.3</v>
      </c>
      <c r="G72" s="127">
        <v>312715.20166000002</v>
      </c>
      <c r="H72" s="133">
        <f t="shared" ref="H72:H77" si="12">G72/D72*100</f>
        <v>61.093391891833818</v>
      </c>
      <c r="I72" s="133">
        <v>99.9</v>
      </c>
      <c r="J72" s="69" t="s">
        <v>371</v>
      </c>
      <c r="K72" s="85" t="s">
        <v>100</v>
      </c>
      <c r="L72" s="148"/>
    </row>
    <row r="73" spans="1:12" ht="42.75">
      <c r="A73" s="17" t="s">
        <v>8</v>
      </c>
      <c r="B73" s="14" t="s">
        <v>2</v>
      </c>
      <c r="C73" s="14"/>
      <c r="D73" s="124">
        <f>SUM(D74:D76)</f>
        <v>7077397.0999999996</v>
      </c>
      <c r="E73" s="124">
        <f>SUM(E74:E76)</f>
        <v>9396283.4000000004</v>
      </c>
      <c r="F73" s="128">
        <f t="shared" ref="F73:G73" si="13">SUM(F74:F76)</f>
        <v>9469477.3172999993</v>
      </c>
      <c r="G73" s="128">
        <f t="shared" si="13"/>
        <v>9469219.1640800014</v>
      </c>
      <c r="H73" s="135">
        <f t="shared" si="12"/>
        <v>133.79522203268772</v>
      </c>
      <c r="I73" s="135">
        <v>99.9</v>
      </c>
      <c r="J73" s="169" t="s">
        <v>211</v>
      </c>
      <c r="K73" s="169" t="s">
        <v>211</v>
      </c>
      <c r="L73" s="148"/>
    </row>
    <row r="74" spans="1:12" ht="45">
      <c r="A74" s="15" t="s">
        <v>7</v>
      </c>
      <c r="B74" s="16" t="s">
        <v>2</v>
      </c>
      <c r="C74" s="16" t="s">
        <v>6</v>
      </c>
      <c r="D74" s="127">
        <v>5215619</v>
      </c>
      <c r="E74" s="127">
        <v>5215619</v>
      </c>
      <c r="F74" s="127">
        <v>5215619</v>
      </c>
      <c r="G74" s="127">
        <v>5215619</v>
      </c>
      <c r="H74" s="133">
        <f t="shared" si="12"/>
        <v>100</v>
      </c>
      <c r="I74" s="133">
        <f t="shared" si="10"/>
        <v>100</v>
      </c>
      <c r="J74" s="85" t="s">
        <v>100</v>
      </c>
      <c r="K74" s="85" t="s">
        <v>100</v>
      </c>
      <c r="L74" s="148"/>
    </row>
    <row r="75" spans="1:12" ht="105">
      <c r="A75" s="15" t="s">
        <v>5</v>
      </c>
      <c r="B75" s="16" t="s">
        <v>2</v>
      </c>
      <c r="C75" s="16" t="s">
        <v>4</v>
      </c>
      <c r="D75" s="127">
        <v>1330376</v>
      </c>
      <c r="E75" s="127">
        <v>3222768.1</v>
      </c>
      <c r="F75" s="127">
        <v>3269231.08941</v>
      </c>
      <c r="G75" s="127">
        <v>3269081.08341</v>
      </c>
      <c r="H75" s="133" t="s">
        <v>328</v>
      </c>
      <c r="I75" s="133">
        <v>99.9</v>
      </c>
      <c r="J75" s="61" t="s">
        <v>372</v>
      </c>
      <c r="K75" s="85" t="s">
        <v>100</v>
      </c>
      <c r="L75" s="148"/>
    </row>
    <row r="76" spans="1:12" ht="45">
      <c r="A76" s="15" t="s">
        <v>3</v>
      </c>
      <c r="B76" s="16" t="s">
        <v>2</v>
      </c>
      <c r="C76" s="16" t="s">
        <v>1</v>
      </c>
      <c r="D76" s="127">
        <v>531402.1</v>
      </c>
      <c r="E76" s="127">
        <v>957896.3</v>
      </c>
      <c r="F76" s="127">
        <v>984627.22788999998</v>
      </c>
      <c r="G76" s="127">
        <v>984519.08067000005</v>
      </c>
      <c r="H76" s="133">
        <f t="shared" si="12"/>
        <v>185.26819534021413</v>
      </c>
      <c r="I76" s="133">
        <f t="shared" si="10"/>
        <v>99.989016430082714</v>
      </c>
      <c r="J76" s="61" t="s">
        <v>373</v>
      </c>
      <c r="K76" s="85" t="s">
        <v>100</v>
      </c>
      <c r="L76" s="148"/>
    </row>
    <row r="77" spans="1:12" ht="14.25">
      <c r="A77" s="22" t="s">
        <v>0</v>
      </c>
      <c r="B77" s="78"/>
      <c r="C77" s="78"/>
      <c r="D77" s="135">
        <f>D7+D16+D18+D22+D31+D36+D40+D48+D52+D59+D65+D69+D71+D73</f>
        <v>111427563.19999999</v>
      </c>
      <c r="E77" s="135">
        <f>E7+E16+E18+E22+E31+E36+E40+E48+E52+E59+E65+E69+E71+E73</f>
        <v>131036359.5</v>
      </c>
      <c r="F77" s="135">
        <f>F7+F16+F18+F22+F31+F36+F40+F48+F52+F59+F65+F69+F71+F73</f>
        <v>131337496.23419002</v>
      </c>
      <c r="G77" s="135">
        <f>G7+G16+G18+G22+G31+G36+G40+G48+G52+G59+G65+G69+G71+G73</f>
        <v>128757622.113987</v>
      </c>
      <c r="H77" s="135">
        <f t="shared" si="12"/>
        <v>115.55275769863287</v>
      </c>
      <c r="I77" s="135">
        <f t="shared" si="10"/>
        <v>98.035691105605665</v>
      </c>
      <c r="J77" s="169" t="s">
        <v>211</v>
      </c>
      <c r="K77" s="169" t="s">
        <v>211</v>
      </c>
      <c r="L77" s="148"/>
    </row>
    <row r="78" spans="1:12" ht="15">
      <c r="D78" s="66"/>
    </row>
    <row r="79" spans="1:12" ht="15">
      <c r="D79" s="66"/>
    </row>
    <row r="80" spans="1:12" ht="15">
      <c r="D80" s="66"/>
    </row>
    <row r="81" spans="4:4" ht="15">
      <c r="D81" s="66"/>
    </row>
    <row r="82" spans="4:4" ht="15">
      <c r="D82" s="66"/>
    </row>
    <row r="83" spans="4:4" ht="15">
      <c r="D83" s="66"/>
    </row>
    <row r="84" spans="4:4" ht="15">
      <c r="D84" s="66"/>
    </row>
    <row r="85" spans="4:4" ht="15">
      <c r="D85" s="66"/>
    </row>
    <row r="86" spans="4:4" ht="15">
      <c r="D86" s="66"/>
    </row>
    <row r="87" spans="4:4" ht="15">
      <c r="D87" s="66"/>
    </row>
    <row r="88" spans="4:4" ht="15">
      <c r="D88" s="66"/>
    </row>
    <row r="89" spans="4:4" ht="15">
      <c r="D89" s="66"/>
    </row>
    <row r="90" spans="4:4" ht="15">
      <c r="D90" s="66"/>
    </row>
    <row r="91" spans="4:4" ht="15">
      <c r="D91" s="66"/>
    </row>
    <row r="92" spans="4:4" ht="15">
      <c r="D92" s="66"/>
    </row>
    <row r="93" spans="4:4" ht="15">
      <c r="D93" s="66"/>
    </row>
    <row r="94" spans="4:4" ht="15">
      <c r="D94" s="66"/>
    </row>
    <row r="95" spans="4:4" ht="15">
      <c r="D95" s="66"/>
    </row>
    <row r="96" spans="4:4" ht="15">
      <c r="D96" s="66"/>
    </row>
    <row r="97" spans="4:4" ht="15">
      <c r="D97" s="66"/>
    </row>
    <row r="98" spans="4:4" ht="15">
      <c r="D98" s="66"/>
    </row>
    <row r="99" spans="4:4" ht="15">
      <c r="D99" s="66"/>
    </row>
    <row r="100" spans="4:4" ht="15">
      <c r="D100" s="66"/>
    </row>
    <row r="101" spans="4:4" ht="15">
      <c r="D101" s="66"/>
    </row>
    <row r="102" spans="4:4" ht="15">
      <c r="D102" s="66"/>
    </row>
    <row r="103" spans="4:4" ht="15">
      <c r="D103" s="66"/>
    </row>
    <row r="104" spans="4:4" ht="15">
      <c r="D104" s="66"/>
    </row>
    <row r="105" spans="4:4" ht="15">
      <c r="D105" s="66"/>
    </row>
    <row r="106" spans="4:4" ht="15">
      <c r="D106" s="66"/>
    </row>
    <row r="107" spans="4:4" ht="15">
      <c r="D107" s="66"/>
    </row>
    <row r="108" spans="4:4" ht="15">
      <c r="D108" s="66"/>
    </row>
    <row r="109" spans="4:4" ht="15">
      <c r="D109" s="66"/>
    </row>
    <row r="110" spans="4:4" ht="15">
      <c r="D110" s="66"/>
    </row>
    <row r="111" spans="4:4" ht="15">
      <c r="D111" s="66"/>
    </row>
    <row r="112" spans="4:4" ht="15">
      <c r="D112" s="66"/>
    </row>
    <row r="113" spans="4:4" ht="15">
      <c r="D113" s="66"/>
    </row>
    <row r="114" spans="4:4" ht="15">
      <c r="D114" s="66"/>
    </row>
    <row r="115" spans="4:4" ht="15">
      <c r="D115" s="66"/>
    </row>
    <row r="116" spans="4:4" ht="15">
      <c r="D116" s="66"/>
    </row>
    <row r="117" spans="4:4" ht="15">
      <c r="D117" s="66"/>
    </row>
    <row r="118" spans="4:4" ht="15">
      <c r="D118" s="66"/>
    </row>
    <row r="119" spans="4:4" ht="15">
      <c r="D119" s="66"/>
    </row>
    <row r="120" spans="4:4" ht="15">
      <c r="D120" s="66"/>
    </row>
    <row r="121" spans="4:4" ht="15">
      <c r="D121" s="66"/>
    </row>
    <row r="122" spans="4:4" ht="15">
      <c r="D122" s="66"/>
    </row>
    <row r="123" spans="4:4" ht="15">
      <c r="D123" s="66"/>
    </row>
    <row r="124" spans="4:4" ht="15">
      <c r="D124" s="66"/>
    </row>
    <row r="125" spans="4:4" ht="15">
      <c r="D125" s="66"/>
    </row>
    <row r="126" spans="4:4" ht="15">
      <c r="D126" s="66"/>
    </row>
    <row r="127" spans="4:4" ht="15">
      <c r="D127" s="66"/>
    </row>
    <row r="128" spans="4:4" ht="15">
      <c r="D128" s="66"/>
    </row>
    <row r="129" spans="4:4" ht="15">
      <c r="D129" s="66"/>
    </row>
    <row r="130" spans="4:4" ht="15">
      <c r="D130" s="66"/>
    </row>
    <row r="131" spans="4:4" ht="15">
      <c r="D131" s="66"/>
    </row>
    <row r="132" spans="4:4" ht="15">
      <c r="D132" s="66"/>
    </row>
    <row r="133" spans="4:4" ht="15">
      <c r="D133" s="66"/>
    </row>
    <row r="134" spans="4:4" ht="15">
      <c r="D134" s="66"/>
    </row>
    <row r="135" spans="4:4" ht="15">
      <c r="D135" s="66"/>
    </row>
    <row r="136" spans="4:4" ht="15">
      <c r="D136" s="66"/>
    </row>
    <row r="137" spans="4:4" ht="15">
      <c r="D137" s="66"/>
    </row>
    <row r="138" spans="4:4" ht="15">
      <c r="D138" s="66"/>
    </row>
    <row r="139" spans="4:4" ht="15">
      <c r="D139" s="66"/>
    </row>
    <row r="140" spans="4:4" ht="15">
      <c r="D140" s="66"/>
    </row>
    <row r="141" spans="4:4" ht="15">
      <c r="D141" s="66"/>
    </row>
    <row r="142" spans="4:4" ht="15">
      <c r="D142" s="66"/>
    </row>
    <row r="143" spans="4:4" ht="15">
      <c r="D143" s="66"/>
    </row>
    <row r="144" spans="4:4" ht="15">
      <c r="D144" s="66"/>
    </row>
    <row r="145" spans="4:4" ht="15">
      <c r="D145" s="66"/>
    </row>
    <row r="146" spans="4:4" ht="15">
      <c r="D146" s="66"/>
    </row>
    <row r="147" spans="4:4" ht="15">
      <c r="D147" s="66"/>
    </row>
    <row r="148" spans="4:4" ht="15">
      <c r="D148" s="66"/>
    </row>
    <row r="149" spans="4:4" ht="15">
      <c r="D149" s="66"/>
    </row>
    <row r="150" spans="4:4" ht="15">
      <c r="D150" s="66"/>
    </row>
    <row r="151" spans="4:4" ht="15">
      <c r="D151" s="66"/>
    </row>
    <row r="152" spans="4:4" ht="15">
      <c r="D152" s="66"/>
    </row>
    <row r="153" spans="4:4" ht="15">
      <c r="D153" s="66"/>
    </row>
    <row r="154" spans="4:4" ht="15">
      <c r="D154" s="66"/>
    </row>
    <row r="155" spans="4:4" ht="15">
      <c r="D155" s="66"/>
    </row>
    <row r="156" spans="4:4" ht="15">
      <c r="D156" s="66"/>
    </row>
    <row r="157" spans="4:4" ht="15">
      <c r="D157" s="66"/>
    </row>
    <row r="158" spans="4:4" ht="15">
      <c r="D158" s="66"/>
    </row>
    <row r="159" spans="4:4" ht="15">
      <c r="D159" s="66"/>
    </row>
    <row r="160" spans="4:4" ht="15">
      <c r="D160" s="66"/>
    </row>
    <row r="161" spans="4:4" ht="15">
      <c r="D161" s="66"/>
    </row>
    <row r="162" spans="4:4" ht="15">
      <c r="D162" s="66"/>
    </row>
    <row r="163" spans="4:4" ht="15">
      <c r="D163" s="66"/>
    </row>
    <row r="164" spans="4:4" ht="15">
      <c r="D164" s="66"/>
    </row>
    <row r="165" spans="4:4" ht="15">
      <c r="D165" s="66"/>
    </row>
    <row r="166" spans="4:4" ht="15">
      <c r="D166" s="66"/>
    </row>
    <row r="167" spans="4:4" ht="15">
      <c r="D167" s="66"/>
    </row>
    <row r="168" spans="4:4" ht="15">
      <c r="D168" s="66"/>
    </row>
    <row r="169" spans="4:4" ht="15">
      <c r="D169" s="66"/>
    </row>
    <row r="170" spans="4:4" ht="15">
      <c r="D170" s="66"/>
    </row>
    <row r="171" spans="4:4" ht="15">
      <c r="D171" s="66"/>
    </row>
    <row r="172" spans="4:4" ht="15">
      <c r="D172" s="66"/>
    </row>
    <row r="173" spans="4:4" ht="15">
      <c r="D173" s="66"/>
    </row>
    <row r="174" spans="4:4" ht="15">
      <c r="D174" s="66"/>
    </row>
    <row r="175" spans="4:4" ht="15">
      <c r="D175" s="66"/>
    </row>
    <row r="176" spans="4:4" ht="15">
      <c r="D176" s="66"/>
    </row>
    <row r="177" spans="4:4" ht="15">
      <c r="D177" s="66"/>
    </row>
    <row r="178" spans="4:4" ht="15">
      <c r="D178" s="66"/>
    </row>
    <row r="179" spans="4:4" ht="15">
      <c r="D179" s="66"/>
    </row>
    <row r="180" spans="4:4" ht="15">
      <c r="D180" s="66"/>
    </row>
    <row r="181" spans="4:4" ht="15">
      <c r="D181" s="66"/>
    </row>
    <row r="182" spans="4:4" ht="15">
      <c r="D182" s="66"/>
    </row>
    <row r="183" spans="4:4" ht="15">
      <c r="D183" s="66"/>
    </row>
    <row r="184" spans="4:4" ht="15">
      <c r="D184" s="66"/>
    </row>
    <row r="185" spans="4:4" ht="15">
      <c r="D185" s="66"/>
    </row>
    <row r="186" spans="4:4" ht="15">
      <c r="D186" s="66"/>
    </row>
    <row r="187" spans="4:4" ht="15">
      <c r="D187" s="66"/>
    </row>
    <row r="188" spans="4:4" ht="15">
      <c r="D188" s="66"/>
    </row>
    <row r="189" spans="4:4" ht="15">
      <c r="D189" s="66"/>
    </row>
    <row r="190" spans="4:4" ht="15">
      <c r="D190" s="66"/>
    </row>
    <row r="191" spans="4:4" ht="15">
      <c r="D191" s="66"/>
    </row>
    <row r="192" spans="4:4" ht="15">
      <c r="D192" s="66"/>
    </row>
    <row r="193" spans="4:4" ht="15">
      <c r="D193" s="66"/>
    </row>
    <row r="194" spans="4:4" ht="15">
      <c r="D194" s="66"/>
    </row>
    <row r="195" spans="4:4" ht="15">
      <c r="D195" s="66"/>
    </row>
    <row r="196" spans="4:4" ht="15">
      <c r="D196" s="66"/>
    </row>
    <row r="197" spans="4:4" ht="15">
      <c r="D197" s="66"/>
    </row>
    <row r="198" spans="4:4" ht="15">
      <c r="D198" s="66"/>
    </row>
    <row r="199" spans="4:4" ht="15">
      <c r="D199" s="66"/>
    </row>
    <row r="200" spans="4:4" ht="15">
      <c r="D200" s="66"/>
    </row>
    <row r="201" spans="4:4" ht="15">
      <c r="D201" s="66"/>
    </row>
    <row r="202" spans="4:4" ht="15">
      <c r="D202" s="66"/>
    </row>
    <row r="203" spans="4:4" ht="15">
      <c r="D203" s="66"/>
    </row>
    <row r="204" spans="4:4" ht="15">
      <c r="D204" s="66"/>
    </row>
    <row r="205" spans="4:4" ht="15">
      <c r="D205" s="66"/>
    </row>
    <row r="206" spans="4:4" ht="15">
      <c r="D206" s="66"/>
    </row>
    <row r="207" spans="4:4" ht="15">
      <c r="D207" s="66"/>
    </row>
    <row r="208" spans="4:4" ht="15">
      <c r="D208" s="66"/>
    </row>
    <row r="209" spans="4:4" ht="15">
      <c r="D209" s="66"/>
    </row>
    <row r="210" spans="4:4" ht="15">
      <c r="D210" s="66"/>
    </row>
    <row r="211" spans="4:4" ht="15">
      <c r="D211" s="66"/>
    </row>
    <row r="212" spans="4:4" ht="15">
      <c r="D212" s="66"/>
    </row>
    <row r="213" spans="4:4" ht="15">
      <c r="D213" s="66"/>
    </row>
    <row r="214" spans="4:4" ht="15">
      <c r="D214" s="66"/>
    </row>
    <row r="215" spans="4:4" ht="15">
      <c r="D215" s="66"/>
    </row>
    <row r="216" spans="4:4" ht="15">
      <c r="D216" s="66"/>
    </row>
    <row r="217" spans="4:4" ht="15">
      <c r="D217" s="66"/>
    </row>
    <row r="218" spans="4:4" ht="15">
      <c r="D218" s="66"/>
    </row>
    <row r="219" spans="4:4" ht="15">
      <c r="D219" s="66"/>
    </row>
    <row r="220" spans="4:4" ht="15">
      <c r="D220" s="66"/>
    </row>
    <row r="221" spans="4:4" ht="15">
      <c r="D221" s="66"/>
    </row>
    <row r="222" spans="4:4" ht="15">
      <c r="D222" s="66"/>
    </row>
    <row r="223" spans="4:4" ht="15">
      <c r="D223" s="66"/>
    </row>
    <row r="224" spans="4:4" ht="15">
      <c r="D224" s="66"/>
    </row>
    <row r="225" spans="4:4" ht="15">
      <c r="D225" s="66"/>
    </row>
    <row r="226" spans="4:4" ht="15">
      <c r="D226" s="66"/>
    </row>
    <row r="227" spans="4:4" ht="15">
      <c r="D227" s="66"/>
    </row>
    <row r="228" spans="4:4" ht="15">
      <c r="D228" s="66"/>
    </row>
    <row r="229" spans="4:4" ht="15">
      <c r="D229" s="66"/>
    </row>
    <row r="230" spans="4:4" ht="15">
      <c r="D230" s="66"/>
    </row>
    <row r="231" spans="4:4" ht="15">
      <c r="D231" s="66"/>
    </row>
    <row r="232" spans="4:4" ht="15">
      <c r="D232" s="66"/>
    </row>
    <row r="233" spans="4:4" ht="15">
      <c r="D233" s="66"/>
    </row>
    <row r="234" spans="4:4" ht="15">
      <c r="D234" s="66"/>
    </row>
    <row r="235" spans="4:4" ht="15">
      <c r="D235" s="66"/>
    </row>
    <row r="236" spans="4:4" ht="15">
      <c r="D236" s="66"/>
    </row>
    <row r="237" spans="4:4" ht="15">
      <c r="D237" s="66"/>
    </row>
    <row r="238" spans="4:4" ht="15">
      <c r="D238" s="66"/>
    </row>
    <row r="239" spans="4:4" ht="15">
      <c r="D239" s="66"/>
    </row>
    <row r="240" spans="4:4" ht="15">
      <c r="D240" s="66"/>
    </row>
    <row r="241" spans="4:4" ht="15">
      <c r="D241" s="66"/>
    </row>
    <row r="242" spans="4:4" ht="15">
      <c r="D242" s="66"/>
    </row>
    <row r="243" spans="4:4" ht="15">
      <c r="D243" s="66"/>
    </row>
    <row r="244" spans="4:4" ht="15">
      <c r="D244" s="66"/>
    </row>
    <row r="245" spans="4:4" ht="15">
      <c r="D245" s="66"/>
    </row>
    <row r="246" spans="4:4" ht="15">
      <c r="D246" s="66"/>
    </row>
    <row r="247" spans="4:4" ht="15">
      <c r="D247" s="66"/>
    </row>
    <row r="248" spans="4:4" ht="15">
      <c r="D248" s="66"/>
    </row>
    <row r="249" spans="4:4" ht="15">
      <c r="D249" s="66"/>
    </row>
    <row r="250" spans="4:4" ht="15">
      <c r="D250" s="66"/>
    </row>
    <row r="251" spans="4:4" ht="15">
      <c r="D251" s="66"/>
    </row>
    <row r="252" spans="4:4" ht="15">
      <c r="D252" s="66"/>
    </row>
    <row r="253" spans="4:4" ht="15">
      <c r="D253" s="66"/>
    </row>
    <row r="254" spans="4:4" ht="15">
      <c r="D254" s="66"/>
    </row>
    <row r="255" spans="4:4" ht="15">
      <c r="D255" s="66"/>
    </row>
    <row r="256" spans="4:4" ht="15">
      <c r="D256" s="66"/>
    </row>
    <row r="257" spans="4:4" ht="15">
      <c r="D257" s="66"/>
    </row>
    <row r="258" spans="4:4" ht="15">
      <c r="D258" s="66"/>
    </row>
    <row r="259" spans="4:4" ht="15">
      <c r="D259" s="66"/>
    </row>
    <row r="260" spans="4:4" ht="15">
      <c r="D260" s="66"/>
    </row>
    <row r="261" spans="4:4" ht="15">
      <c r="D261" s="66"/>
    </row>
    <row r="262" spans="4:4" ht="15">
      <c r="D262" s="66"/>
    </row>
    <row r="263" spans="4:4" ht="15">
      <c r="D263" s="66"/>
    </row>
    <row r="264" spans="4:4" ht="15">
      <c r="D264" s="66"/>
    </row>
    <row r="265" spans="4:4" ht="15">
      <c r="D265" s="66"/>
    </row>
    <row r="266" spans="4:4" ht="15">
      <c r="D266" s="66"/>
    </row>
    <row r="267" spans="4:4" ht="15">
      <c r="D267" s="66"/>
    </row>
    <row r="268" spans="4:4" ht="15">
      <c r="D268" s="66"/>
    </row>
    <row r="269" spans="4:4" ht="15">
      <c r="D269" s="66"/>
    </row>
    <row r="270" spans="4:4" ht="15">
      <c r="D270" s="66"/>
    </row>
    <row r="271" spans="4:4" ht="15">
      <c r="D271" s="66"/>
    </row>
    <row r="272" spans="4:4" ht="15">
      <c r="D272" s="66"/>
    </row>
    <row r="273" spans="4:4" ht="15">
      <c r="D273" s="66"/>
    </row>
    <row r="274" spans="4:4" ht="15">
      <c r="D274" s="66"/>
    </row>
    <row r="275" spans="4:4" ht="15">
      <c r="D275" s="66"/>
    </row>
    <row r="276" spans="4:4" ht="15">
      <c r="D276" s="66"/>
    </row>
    <row r="277" spans="4:4" ht="15">
      <c r="D277" s="66"/>
    </row>
    <row r="278" spans="4:4" ht="15">
      <c r="D278" s="66"/>
    </row>
    <row r="279" spans="4:4" ht="15">
      <c r="D279" s="66"/>
    </row>
    <row r="280" spans="4:4" ht="15">
      <c r="D280" s="66"/>
    </row>
    <row r="281" spans="4:4" ht="15">
      <c r="D281" s="66"/>
    </row>
    <row r="282" spans="4:4" ht="15">
      <c r="D282" s="66"/>
    </row>
    <row r="283" spans="4:4" ht="15">
      <c r="D283" s="66"/>
    </row>
    <row r="284" spans="4:4" ht="15">
      <c r="D284" s="66"/>
    </row>
    <row r="285" spans="4:4" ht="15">
      <c r="D285" s="66"/>
    </row>
    <row r="286" spans="4:4" ht="15">
      <c r="D286" s="66"/>
    </row>
    <row r="287" spans="4:4" ht="15">
      <c r="D287" s="66"/>
    </row>
    <row r="288" spans="4:4" ht="15">
      <c r="D288" s="66"/>
    </row>
    <row r="289" spans="4:4" ht="15">
      <c r="D289" s="66"/>
    </row>
    <row r="290" spans="4:4" ht="15">
      <c r="D290" s="66"/>
    </row>
    <row r="291" spans="4:4" ht="15">
      <c r="D291" s="66"/>
    </row>
    <row r="292" spans="4:4" ht="15">
      <c r="D292" s="66"/>
    </row>
    <row r="293" spans="4:4" ht="15">
      <c r="D293" s="66"/>
    </row>
    <row r="294" spans="4:4" ht="15">
      <c r="D294" s="66"/>
    </row>
    <row r="295" spans="4:4" ht="15">
      <c r="D295" s="66"/>
    </row>
    <row r="296" spans="4:4" ht="15">
      <c r="D296" s="66"/>
    </row>
    <row r="297" spans="4:4" ht="15">
      <c r="D297" s="66"/>
    </row>
    <row r="298" spans="4:4" ht="15">
      <c r="D298" s="66"/>
    </row>
    <row r="299" spans="4:4" ht="15">
      <c r="D299" s="66"/>
    </row>
    <row r="300" spans="4:4" ht="15">
      <c r="D300" s="66"/>
    </row>
    <row r="301" spans="4:4" ht="15">
      <c r="D301" s="66"/>
    </row>
    <row r="302" spans="4:4" ht="15">
      <c r="D302" s="66"/>
    </row>
    <row r="303" spans="4:4" ht="15">
      <c r="D303" s="66"/>
    </row>
    <row r="304" spans="4:4" ht="15">
      <c r="D304" s="66"/>
    </row>
    <row r="305" spans="4:4" ht="15">
      <c r="D305" s="66"/>
    </row>
    <row r="306" spans="4:4" ht="15">
      <c r="D306" s="66"/>
    </row>
    <row r="307" spans="4:4" ht="15">
      <c r="D307" s="66"/>
    </row>
    <row r="308" spans="4:4" ht="15">
      <c r="D308" s="66"/>
    </row>
    <row r="309" spans="4:4" ht="15">
      <c r="D309" s="66"/>
    </row>
    <row r="310" spans="4:4" ht="15">
      <c r="D310" s="66"/>
    </row>
    <row r="311" spans="4:4" ht="15">
      <c r="D311" s="66"/>
    </row>
    <row r="312" spans="4:4" ht="15">
      <c r="D312" s="66"/>
    </row>
    <row r="313" spans="4:4" ht="15">
      <c r="D313" s="66"/>
    </row>
    <row r="314" spans="4:4" ht="15">
      <c r="D314" s="66"/>
    </row>
    <row r="315" spans="4:4" ht="15">
      <c r="D315" s="66"/>
    </row>
    <row r="316" spans="4:4" ht="15">
      <c r="D316" s="66"/>
    </row>
    <row r="317" spans="4:4" ht="15">
      <c r="D317" s="66"/>
    </row>
    <row r="318" spans="4:4" ht="15">
      <c r="D318" s="66"/>
    </row>
    <row r="319" spans="4:4" ht="15">
      <c r="D319" s="66"/>
    </row>
    <row r="320" spans="4:4" ht="15">
      <c r="D320" s="66"/>
    </row>
    <row r="321" spans="4:4" ht="15">
      <c r="D321" s="66"/>
    </row>
    <row r="322" spans="4:4" ht="15">
      <c r="D322" s="66"/>
    </row>
    <row r="323" spans="4:4" ht="15">
      <c r="D323" s="66"/>
    </row>
    <row r="324" spans="4:4" ht="15">
      <c r="D324" s="66"/>
    </row>
    <row r="325" spans="4:4" ht="15">
      <c r="D325" s="66"/>
    </row>
    <row r="326" spans="4:4" ht="15">
      <c r="D326" s="66"/>
    </row>
    <row r="327" spans="4:4" ht="15">
      <c r="D327" s="66"/>
    </row>
    <row r="328" spans="4:4" ht="15">
      <c r="D328" s="66"/>
    </row>
    <row r="329" spans="4:4" ht="15">
      <c r="D329" s="66"/>
    </row>
    <row r="330" spans="4:4" ht="15">
      <c r="D330" s="66"/>
    </row>
    <row r="331" spans="4:4" ht="15">
      <c r="D331" s="66"/>
    </row>
    <row r="332" spans="4:4" ht="15">
      <c r="D332" s="66"/>
    </row>
    <row r="333" spans="4:4" ht="15">
      <c r="D333" s="66"/>
    </row>
    <row r="334" spans="4:4" ht="15">
      <c r="D334" s="66"/>
    </row>
    <row r="335" spans="4:4" ht="15">
      <c r="D335" s="66"/>
    </row>
    <row r="336" spans="4:4" ht="15">
      <c r="D336" s="66"/>
    </row>
    <row r="337" spans="4:4" ht="15">
      <c r="D337" s="66"/>
    </row>
    <row r="338" spans="4:4" ht="15">
      <c r="D338" s="66"/>
    </row>
    <row r="339" spans="4:4" ht="15">
      <c r="D339" s="66"/>
    </row>
    <row r="340" spans="4:4" ht="15">
      <c r="D340" s="66"/>
    </row>
    <row r="341" spans="4:4" ht="15">
      <c r="D341" s="66"/>
    </row>
    <row r="342" spans="4:4" ht="15">
      <c r="D342" s="66"/>
    </row>
    <row r="343" spans="4:4" ht="15">
      <c r="D343" s="66"/>
    </row>
    <row r="344" spans="4:4" ht="15">
      <c r="D344" s="66"/>
    </row>
    <row r="345" spans="4:4" ht="15">
      <c r="D345" s="66"/>
    </row>
    <row r="346" spans="4:4" ht="15">
      <c r="D346" s="66"/>
    </row>
    <row r="347" spans="4:4" ht="15">
      <c r="D347" s="66"/>
    </row>
    <row r="348" spans="4:4" ht="15">
      <c r="D348" s="66"/>
    </row>
    <row r="349" spans="4:4" ht="15">
      <c r="D349" s="66"/>
    </row>
    <row r="350" spans="4:4" ht="15">
      <c r="D350" s="66"/>
    </row>
    <row r="351" spans="4:4" ht="15">
      <c r="D351" s="66"/>
    </row>
    <row r="352" spans="4:4" ht="15">
      <c r="D352" s="66"/>
    </row>
    <row r="353" spans="4:4" ht="15">
      <c r="D353" s="66"/>
    </row>
    <row r="354" spans="4:4" ht="15">
      <c r="D354" s="66"/>
    </row>
    <row r="355" spans="4:4" ht="15">
      <c r="D355" s="66"/>
    </row>
    <row r="356" spans="4:4" ht="15">
      <c r="D356" s="66"/>
    </row>
    <row r="357" spans="4:4">
      <c r="D357" s="67"/>
    </row>
    <row r="358" spans="4:4" ht="15">
      <c r="D358" s="66"/>
    </row>
    <row r="359" spans="4:4" ht="15">
      <c r="D359" s="66"/>
    </row>
    <row r="360" spans="4:4" ht="15">
      <c r="D360" s="66"/>
    </row>
    <row r="361" spans="4:4" ht="15">
      <c r="D361" s="66"/>
    </row>
    <row r="362" spans="4:4" ht="15">
      <c r="D362" s="66"/>
    </row>
    <row r="363" spans="4:4">
      <c r="D363" s="67"/>
    </row>
    <row r="364" spans="4:4" ht="15">
      <c r="D364" s="66"/>
    </row>
    <row r="365" spans="4:4" ht="15">
      <c r="D365" s="66"/>
    </row>
    <row r="366" spans="4:4" ht="15">
      <c r="D366" s="66"/>
    </row>
    <row r="367" spans="4:4" ht="15">
      <c r="D367" s="66"/>
    </row>
    <row r="368" spans="4:4" ht="15">
      <c r="D368" s="66"/>
    </row>
    <row r="369" spans="4:4" ht="15">
      <c r="D369" s="66"/>
    </row>
    <row r="370" spans="4:4" ht="15">
      <c r="D370" s="66"/>
    </row>
    <row r="371" spans="4:4" ht="15">
      <c r="D371" s="66"/>
    </row>
    <row r="372" spans="4:4" ht="15">
      <c r="D372" s="66"/>
    </row>
    <row r="373" spans="4:4" ht="15">
      <c r="D373" s="66"/>
    </row>
    <row r="374" spans="4:4" ht="15">
      <c r="D374" s="66"/>
    </row>
    <row r="375" spans="4:4" ht="15">
      <c r="D375" s="66"/>
    </row>
    <row r="376" spans="4:4" ht="15">
      <c r="D376" s="66"/>
    </row>
    <row r="377" spans="4:4" ht="15">
      <c r="D377" s="66"/>
    </row>
    <row r="378" spans="4:4" ht="15">
      <c r="D378" s="66"/>
    </row>
    <row r="379" spans="4:4" ht="15">
      <c r="D379" s="66"/>
    </row>
    <row r="380" spans="4:4" ht="15">
      <c r="D380" s="66"/>
    </row>
    <row r="381" spans="4:4" ht="15">
      <c r="D381" s="66"/>
    </row>
    <row r="382" spans="4:4" ht="15">
      <c r="D382" s="66"/>
    </row>
    <row r="383" spans="4:4" ht="15">
      <c r="D383" s="66"/>
    </row>
    <row r="384" spans="4:4" ht="15">
      <c r="D384" s="66"/>
    </row>
    <row r="385" spans="4:4" ht="15">
      <c r="D385" s="66"/>
    </row>
    <row r="386" spans="4:4" ht="15">
      <c r="D386" s="66"/>
    </row>
    <row r="387" spans="4:4" ht="15">
      <c r="D387" s="66"/>
    </row>
    <row r="388" spans="4:4" ht="15">
      <c r="D388" s="66"/>
    </row>
    <row r="389" spans="4:4" ht="15">
      <c r="D389" s="66"/>
    </row>
    <row r="390" spans="4:4" ht="15">
      <c r="D390" s="66"/>
    </row>
    <row r="391" spans="4:4" ht="15">
      <c r="D391" s="66"/>
    </row>
    <row r="392" spans="4:4" ht="15">
      <c r="D392" s="66"/>
    </row>
    <row r="393" spans="4:4" ht="15">
      <c r="D393" s="66"/>
    </row>
    <row r="394" spans="4:4" ht="15">
      <c r="D394" s="66"/>
    </row>
    <row r="395" spans="4:4" ht="15">
      <c r="D395" s="66"/>
    </row>
    <row r="396" spans="4:4" ht="15">
      <c r="D396" s="66"/>
    </row>
    <row r="397" spans="4:4" ht="15">
      <c r="D397" s="66"/>
    </row>
    <row r="398" spans="4:4" ht="15">
      <c r="D398" s="66"/>
    </row>
    <row r="399" spans="4:4" ht="15">
      <c r="D399" s="66"/>
    </row>
    <row r="400" spans="4:4" ht="15">
      <c r="D400" s="66"/>
    </row>
    <row r="401" spans="4:4" ht="15">
      <c r="D401" s="66"/>
    </row>
    <row r="402" spans="4:4" ht="15">
      <c r="D402" s="66"/>
    </row>
    <row r="403" spans="4:4" ht="15">
      <c r="D403" s="66"/>
    </row>
    <row r="404" spans="4:4" ht="15">
      <c r="D404" s="66"/>
    </row>
    <row r="405" spans="4:4" ht="15">
      <c r="D405" s="66"/>
    </row>
    <row r="406" spans="4:4" ht="15">
      <c r="D406" s="66"/>
    </row>
    <row r="407" spans="4:4" ht="15">
      <c r="D407" s="66"/>
    </row>
    <row r="408" spans="4:4" ht="15">
      <c r="D408" s="66"/>
    </row>
    <row r="409" spans="4:4" ht="15">
      <c r="D409" s="66"/>
    </row>
    <row r="410" spans="4:4" ht="15">
      <c r="D410" s="66"/>
    </row>
    <row r="411" spans="4:4" ht="15">
      <c r="D411" s="66"/>
    </row>
    <row r="412" spans="4:4" ht="15">
      <c r="D412" s="66"/>
    </row>
    <row r="413" spans="4:4" ht="15">
      <c r="D413" s="66"/>
    </row>
    <row r="414" spans="4:4" ht="15">
      <c r="D414" s="66"/>
    </row>
    <row r="415" spans="4:4" ht="15">
      <c r="D415" s="66"/>
    </row>
    <row r="416" spans="4:4" ht="15">
      <c r="D416" s="66"/>
    </row>
    <row r="417" spans="4:4" ht="15">
      <c r="D417" s="66"/>
    </row>
    <row r="418" spans="4:4" ht="15">
      <c r="D418" s="66"/>
    </row>
    <row r="419" spans="4:4" ht="15">
      <c r="D419" s="66"/>
    </row>
    <row r="420" spans="4:4" ht="15">
      <c r="D420" s="66"/>
    </row>
    <row r="421" spans="4:4" ht="15">
      <c r="D421" s="66"/>
    </row>
    <row r="422" spans="4:4" ht="15">
      <c r="D422" s="66"/>
    </row>
    <row r="423" spans="4:4" ht="15">
      <c r="D423" s="66"/>
    </row>
    <row r="424" spans="4:4" ht="15">
      <c r="D424" s="66"/>
    </row>
    <row r="425" spans="4:4" ht="15">
      <c r="D425" s="66"/>
    </row>
    <row r="426" spans="4:4" ht="15">
      <c r="D426" s="66"/>
    </row>
    <row r="427" spans="4:4" ht="15">
      <c r="D427" s="66"/>
    </row>
    <row r="428" spans="4:4" ht="15">
      <c r="D428" s="66"/>
    </row>
    <row r="429" spans="4:4" ht="15">
      <c r="D429" s="66"/>
    </row>
    <row r="430" spans="4:4" ht="15">
      <c r="D430" s="66"/>
    </row>
    <row r="431" spans="4:4" ht="15">
      <c r="D431" s="66"/>
    </row>
    <row r="432" spans="4:4" ht="15">
      <c r="D432" s="66"/>
    </row>
    <row r="433" spans="4:4" ht="15">
      <c r="D433" s="66"/>
    </row>
    <row r="434" spans="4:4" ht="15">
      <c r="D434" s="66"/>
    </row>
    <row r="435" spans="4:4" ht="15">
      <c r="D435" s="66"/>
    </row>
    <row r="436" spans="4:4" ht="15">
      <c r="D436" s="66"/>
    </row>
    <row r="437" spans="4:4" ht="15">
      <c r="D437" s="66"/>
    </row>
    <row r="438" spans="4:4" ht="15">
      <c r="D438" s="66"/>
    </row>
    <row r="439" spans="4:4" ht="15">
      <c r="D439" s="66"/>
    </row>
    <row r="440" spans="4:4" ht="15">
      <c r="D440" s="66"/>
    </row>
    <row r="441" spans="4:4" ht="15">
      <c r="D441" s="66"/>
    </row>
    <row r="442" spans="4:4" ht="15">
      <c r="D442" s="66"/>
    </row>
    <row r="443" spans="4:4" ht="15">
      <c r="D443" s="66"/>
    </row>
    <row r="444" spans="4:4" ht="15">
      <c r="D444" s="66"/>
    </row>
    <row r="445" spans="4:4" ht="15">
      <c r="D445" s="66"/>
    </row>
    <row r="446" spans="4:4" ht="15">
      <c r="D446" s="66"/>
    </row>
    <row r="447" spans="4:4" ht="15">
      <c r="D447" s="66"/>
    </row>
    <row r="448" spans="4:4">
      <c r="D448" s="67"/>
    </row>
    <row r="449" spans="4:4" ht="15">
      <c r="D449" s="66"/>
    </row>
    <row r="450" spans="4:4" ht="15">
      <c r="D450" s="66"/>
    </row>
    <row r="451" spans="4:4" ht="15">
      <c r="D451" s="66"/>
    </row>
    <row r="452" spans="4:4" ht="15">
      <c r="D452" s="66"/>
    </row>
    <row r="453" spans="4:4" ht="15">
      <c r="D453" s="66"/>
    </row>
    <row r="454" spans="4:4" ht="15">
      <c r="D454" s="66"/>
    </row>
    <row r="455" spans="4:4" ht="15">
      <c r="D455" s="66"/>
    </row>
    <row r="456" spans="4:4" ht="15">
      <c r="D456" s="66"/>
    </row>
    <row r="457" spans="4:4" ht="15">
      <c r="D457" s="66"/>
    </row>
    <row r="458" spans="4:4" ht="15">
      <c r="D458" s="66"/>
    </row>
    <row r="459" spans="4:4" ht="15">
      <c r="D459" s="66"/>
    </row>
    <row r="460" spans="4:4" ht="15">
      <c r="D460" s="66"/>
    </row>
    <row r="461" spans="4:4" ht="15">
      <c r="D461" s="66"/>
    </row>
    <row r="462" spans="4:4" ht="15">
      <c r="D462" s="66"/>
    </row>
    <row r="463" spans="4:4" ht="15">
      <c r="D463" s="66"/>
    </row>
    <row r="464" spans="4:4" ht="15">
      <c r="D464" s="66"/>
    </row>
    <row r="465" spans="4:4" ht="15">
      <c r="D465" s="66"/>
    </row>
    <row r="466" spans="4:4" ht="15">
      <c r="D466" s="66"/>
    </row>
    <row r="467" spans="4:4" ht="15">
      <c r="D467" s="66"/>
    </row>
    <row r="468" spans="4:4" ht="15">
      <c r="D468" s="66"/>
    </row>
    <row r="469" spans="4:4" ht="15">
      <c r="D469" s="66"/>
    </row>
    <row r="470" spans="4:4" ht="15">
      <c r="D470" s="66"/>
    </row>
    <row r="471" spans="4:4" ht="15">
      <c r="D471" s="66"/>
    </row>
    <row r="472" spans="4:4" ht="15">
      <c r="D472" s="66"/>
    </row>
    <row r="473" spans="4:4" ht="15">
      <c r="D473" s="66"/>
    </row>
    <row r="474" spans="4:4" ht="15">
      <c r="D474" s="66"/>
    </row>
    <row r="475" spans="4:4" ht="15">
      <c r="D475" s="66"/>
    </row>
    <row r="476" spans="4:4" ht="15">
      <c r="D476" s="66"/>
    </row>
    <row r="477" spans="4:4" ht="15">
      <c r="D477" s="66"/>
    </row>
    <row r="478" spans="4:4" ht="15">
      <c r="D478" s="66"/>
    </row>
    <row r="479" spans="4:4" ht="15">
      <c r="D479" s="66"/>
    </row>
    <row r="480" spans="4:4" ht="15">
      <c r="D480" s="66"/>
    </row>
    <row r="481" spans="4:4" ht="15">
      <c r="D481" s="66"/>
    </row>
    <row r="482" spans="4:4" ht="15">
      <c r="D482" s="66"/>
    </row>
    <row r="483" spans="4:4" ht="15">
      <c r="D483" s="66"/>
    </row>
    <row r="484" spans="4:4" ht="15">
      <c r="D484" s="66"/>
    </row>
    <row r="485" spans="4:4" ht="15">
      <c r="D485" s="66"/>
    </row>
    <row r="486" spans="4:4" ht="15">
      <c r="D486" s="66"/>
    </row>
    <row r="487" spans="4:4" ht="15">
      <c r="D487" s="66"/>
    </row>
    <row r="488" spans="4:4" ht="15">
      <c r="D488" s="66"/>
    </row>
    <row r="489" spans="4:4" ht="15">
      <c r="D489" s="66"/>
    </row>
    <row r="490" spans="4:4" ht="15">
      <c r="D490" s="66"/>
    </row>
    <row r="491" spans="4:4" ht="15">
      <c r="D491" s="66"/>
    </row>
    <row r="492" spans="4:4" ht="15">
      <c r="D492" s="66"/>
    </row>
    <row r="493" spans="4:4" ht="15">
      <c r="D493" s="66"/>
    </row>
    <row r="494" spans="4:4" ht="15">
      <c r="D494" s="66"/>
    </row>
    <row r="495" spans="4:4" ht="15">
      <c r="D495" s="66"/>
    </row>
    <row r="496" spans="4:4" ht="15">
      <c r="D496" s="66"/>
    </row>
    <row r="497" spans="4:4" ht="15">
      <c r="D497" s="66"/>
    </row>
    <row r="498" spans="4:4" ht="15">
      <c r="D498" s="66"/>
    </row>
    <row r="499" spans="4:4" ht="15">
      <c r="D499" s="66"/>
    </row>
    <row r="500" spans="4:4" ht="15">
      <c r="D500" s="66"/>
    </row>
    <row r="501" spans="4:4" ht="15">
      <c r="D501" s="66"/>
    </row>
    <row r="502" spans="4:4" ht="15">
      <c r="D502" s="66"/>
    </row>
    <row r="503" spans="4:4" ht="15">
      <c r="D503" s="66"/>
    </row>
    <row r="504" spans="4:4" ht="15">
      <c r="D504" s="66"/>
    </row>
    <row r="505" spans="4:4" ht="15">
      <c r="D505" s="66"/>
    </row>
    <row r="506" spans="4:4" ht="15">
      <c r="D506" s="66"/>
    </row>
    <row r="507" spans="4:4" ht="15">
      <c r="D507" s="66"/>
    </row>
    <row r="508" spans="4:4" ht="15">
      <c r="D508" s="66"/>
    </row>
    <row r="509" spans="4:4" ht="15">
      <c r="D509" s="66"/>
    </row>
    <row r="510" spans="4:4" ht="15">
      <c r="D510" s="66"/>
    </row>
    <row r="511" spans="4:4" ht="15">
      <c r="D511" s="66"/>
    </row>
    <row r="512" spans="4:4" ht="15">
      <c r="D512" s="66"/>
    </row>
    <row r="513" spans="4:4" ht="15">
      <c r="D513" s="66"/>
    </row>
    <row r="514" spans="4:4" ht="15">
      <c r="D514" s="66"/>
    </row>
    <row r="515" spans="4:4" ht="15">
      <c r="D515" s="66"/>
    </row>
    <row r="516" spans="4:4" ht="15">
      <c r="D516" s="66"/>
    </row>
    <row r="517" spans="4:4" ht="15">
      <c r="D517" s="66"/>
    </row>
    <row r="518" spans="4:4" ht="15">
      <c r="D518" s="66"/>
    </row>
    <row r="519" spans="4:4" ht="15">
      <c r="D519" s="66"/>
    </row>
    <row r="520" spans="4:4" ht="15">
      <c r="D520" s="66"/>
    </row>
    <row r="521" spans="4:4" ht="15">
      <c r="D521" s="66"/>
    </row>
    <row r="522" spans="4:4" ht="15">
      <c r="D522" s="66"/>
    </row>
    <row r="523" spans="4:4" ht="15">
      <c r="D523" s="66"/>
    </row>
    <row r="524" spans="4:4" ht="15">
      <c r="D524" s="66"/>
    </row>
    <row r="525" spans="4:4" ht="15">
      <c r="D525" s="66"/>
    </row>
    <row r="526" spans="4:4" ht="15">
      <c r="D526" s="66"/>
    </row>
    <row r="527" spans="4:4" ht="15">
      <c r="D527" s="66"/>
    </row>
    <row r="528" spans="4:4" ht="15">
      <c r="D528" s="66"/>
    </row>
    <row r="529" spans="4:4" ht="15">
      <c r="D529" s="66"/>
    </row>
    <row r="530" spans="4:4" ht="15">
      <c r="D530" s="66"/>
    </row>
    <row r="531" spans="4:4" ht="15">
      <c r="D531" s="66"/>
    </row>
    <row r="532" spans="4:4" ht="15">
      <c r="D532" s="66"/>
    </row>
    <row r="533" spans="4:4" ht="15">
      <c r="D533" s="66"/>
    </row>
    <row r="534" spans="4:4" ht="15">
      <c r="D534" s="66"/>
    </row>
    <row r="535" spans="4:4" ht="15">
      <c r="D535" s="66"/>
    </row>
    <row r="536" spans="4:4" ht="15">
      <c r="D536" s="66"/>
    </row>
    <row r="537" spans="4:4" ht="15">
      <c r="D537" s="66"/>
    </row>
    <row r="538" spans="4:4" ht="15">
      <c r="D538" s="66"/>
    </row>
    <row r="539" spans="4:4" ht="15">
      <c r="D539" s="66"/>
    </row>
    <row r="540" spans="4:4" ht="15">
      <c r="D540" s="66"/>
    </row>
    <row r="541" spans="4:4" ht="15">
      <c r="D541" s="66"/>
    </row>
    <row r="542" spans="4:4" ht="15">
      <c r="D542" s="66"/>
    </row>
    <row r="543" spans="4:4" ht="15">
      <c r="D543" s="66"/>
    </row>
    <row r="544" spans="4:4" ht="15">
      <c r="D544" s="66"/>
    </row>
    <row r="545" spans="4:4" ht="15">
      <c r="D545" s="66"/>
    </row>
    <row r="546" spans="4:4" ht="15">
      <c r="D546" s="66"/>
    </row>
    <row r="547" spans="4:4" ht="15">
      <c r="D547" s="66"/>
    </row>
    <row r="548" spans="4:4" ht="15">
      <c r="D548" s="66"/>
    </row>
    <row r="549" spans="4:4" ht="15">
      <c r="D549" s="66"/>
    </row>
    <row r="550" spans="4:4" ht="15">
      <c r="D550" s="66"/>
    </row>
    <row r="551" spans="4:4" ht="15">
      <c r="D551" s="66"/>
    </row>
    <row r="552" spans="4:4" ht="15">
      <c r="D552" s="66"/>
    </row>
    <row r="553" spans="4:4" ht="15">
      <c r="D553" s="66"/>
    </row>
    <row r="554" spans="4:4" ht="15">
      <c r="D554" s="66"/>
    </row>
    <row r="555" spans="4:4" ht="15">
      <c r="D555" s="66"/>
    </row>
    <row r="556" spans="4:4" ht="15">
      <c r="D556" s="66"/>
    </row>
    <row r="557" spans="4:4" ht="15">
      <c r="D557" s="66"/>
    </row>
    <row r="558" spans="4:4" ht="15">
      <c r="D558" s="66"/>
    </row>
    <row r="559" spans="4:4" ht="15">
      <c r="D559" s="66"/>
    </row>
    <row r="560" spans="4:4" ht="15">
      <c r="D560" s="66"/>
    </row>
    <row r="561" spans="4:4" ht="15">
      <c r="D561" s="66"/>
    </row>
    <row r="562" spans="4:4" ht="15">
      <c r="D562" s="66"/>
    </row>
    <row r="563" spans="4:4" ht="15">
      <c r="D563" s="66"/>
    </row>
    <row r="564" spans="4:4" ht="15">
      <c r="D564" s="66"/>
    </row>
    <row r="565" spans="4:4" ht="15">
      <c r="D565" s="66"/>
    </row>
    <row r="566" spans="4:4" ht="15">
      <c r="D566" s="66"/>
    </row>
    <row r="567" spans="4:4" ht="15">
      <c r="D567" s="66"/>
    </row>
    <row r="568" spans="4:4" ht="15">
      <c r="D568" s="66"/>
    </row>
    <row r="569" spans="4:4" ht="15">
      <c r="D569" s="66"/>
    </row>
    <row r="570" spans="4:4" ht="15">
      <c r="D570" s="66"/>
    </row>
    <row r="571" spans="4:4" ht="15">
      <c r="D571" s="66"/>
    </row>
    <row r="572" spans="4:4" ht="15">
      <c r="D572" s="66"/>
    </row>
    <row r="573" spans="4:4" ht="15">
      <c r="D573" s="66"/>
    </row>
    <row r="574" spans="4:4" ht="15">
      <c r="D574" s="66"/>
    </row>
    <row r="575" spans="4:4" ht="15">
      <c r="D575" s="66"/>
    </row>
    <row r="576" spans="4:4" ht="15">
      <c r="D576" s="66"/>
    </row>
    <row r="577" spans="4:4" ht="15">
      <c r="D577" s="66"/>
    </row>
    <row r="578" spans="4:4" ht="15">
      <c r="D578" s="66"/>
    </row>
    <row r="579" spans="4:4" ht="15">
      <c r="D579" s="66"/>
    </row>
    <row r="580" spans="4:4" ht="15">
      <c r="D580" s="66"/>
    </row>
    <row r="581" spans="4:4" ht="15">
      <c r="D581" s="66"/>
    </row>
    <row r="582" spans="4:4" ht="15">
      <c r="D582" s="66"/>
    </row>
    <row r="583" spans="4:4" ht="15">
      <c r="D583" s="66"/>
    </row>
    <row r="584" spans="4:4" ht="15">
      <c r="D584" s="66"/>
    </row>
    <row r="585" spans="4:4" ht="15">
      <c r="D585" s="66"/>
    </row>
    <row r="586" spans="4:4" ht="15">
      <c r="D586" s="66"/>
    </row>
    <row r="587" spans="4:4" ht="15">
      <c r="D587" s="66"/>
    </row>
    <row r="588" spans="4:4" ht="15">
      <c r="D588" s="66"/>
    </row>
    <row r="589" spans="4:4" ht="15">
      <c r="D589" s="66"/>
    </row>
    <row r="590" spans="4:4" ht="15">
      <c r="D590" s="66"/>
    </row>
    <row r="591" spans="4:4" ht="15">
      <c r="D591" s="66"/>
    </row>
    <row r="592" spans="4:4" ht="15">
      <c r="D592" s="66"/>
    </row>
    <row r="593" spans="4:4" ht="15">
      <c r="D593" s="66"/>
    </row>
    <row r="594" spans="4:4" ht="15">
      <c r="D594" s="66"/>
    </row>
    <row r="595" spans="4:4" ht="15">
      <c r="D595" s="66"/>
    </row>
    <row r="596" spans="4:4" ht="15">
      <c r="D596" s="66"/>
    </row>
    <row r="597" spans="4:4" ht="15">
      <c r="D597" s="66"/>
    </row>
    <row r="598" spans="4:4" ht="15">
      <c r="D598" s="66"/>
    </row>
    <row r="599" spans="4:4" ht="15">
      <c r="D599" s="66"/>
    </row>
    <row r="600" spans="4:4" ht="15">
      <c r="D600" s="66"/>
    </row>
    <row r="601" spans="4:4" ht="15">
      <c r="D601" s="66"/>
    </row>
    <row r="602" spans="4:4" ht="15">
      <c r="D602" s="66"/>
    </row>
    <row r="603" spans="4:4" ht="15">
      <c r="D603" s="66"/>
    </row>
    <row r="604" spans="4:4" ht="15">
      <c r="D604" s="66"/>
    </row>
    <row r="605" spans="4:4" ht="15">
      <c r="D605" s="66"/>
    </row>
    <row r="606" spans="4:4" ht="15">
      <c r="D606" s="66"/>
    </row>
    <row r="607" spans="4:4" ht="15">
      <c r="D607" s="66"/>
    </row>
    <row r="608" spans="4:4" ht="15">
      <c r="D608" s="66"/>
    </row>
    <row r="609" spans="4:4" ht="15">
      <c r="D609" s="66"/>
    </row>
    <row r="610" spans="4:4" ht="15">
      <c r="D610" s="66"/>
    </row>
    <row r="611" spans="4:4" ht="15">
      <c r="D611" s="66"/>
    </row>
    <row r="612" spans="4:4" ht="15">
      <c r="D612" s="66"/>
    </row>
    <row r="613" spans="4:4" ht="15">
      <c r="D613" s="66"/>
    </row>
    <row r="614" spans="4:4" ht="15">
      <c r="D614" s="66"/>
    </row>
    <row r="615" spans="4:4" ht="15">
      <c r="D615" s="66"/>
    </row>
    <row r="616" spans="4:4" ht="15">
      <c r="D616" s="66"/>
    </row>
    <row r="617" spans="4:4" ht="15">
      <c r="D617" s="66"/>
    </row>
    <row r="618" spans="4:4" ht="15">
      <c r="D618" s="66"/>
    </row>
    <row r="619" spans="4:4" ht="15">
      <c r="D619" s="66"/>
    </row>
    <row r="620" spans="4:4" ht="15">
      <c r="D620" s="66"/>
    </row>
    <row r="621" spans="4:4" ht="15">
      <c r="D621" s="66"/>
    </row>
    <row r="622" spans="4:4" ht="15">
      <c r="D622" s="66"/>
    </row>
    <row r="623" spans="4:4" ht="15">
      <c r="D623" s="66"/>
    </row>
    <row r="624" spans="4:4" ht="15">
      <c r="D624" s="66"/>
    </row>
    <row r="625" spans="4:4" ht="15">
      <c r="D625" s="66"/>
    </row>
    <row r="626" spans="4:4" ht="15">
      <c r="D626" s="66"/>
    </row>
    <row r="627" spans="4:4" ht="15">
      <c r="D627" s="66"/>
    </row>
    <row r="628" spans="4:4" ht="15">
      <c r="D628" s="66"/>
    </row>
    <row r="629" spans="4:4" ht="15">
      <c r="D629" s="66"/>
    </row>
    <row r="630" spans="4:4" ht="15">
      <c r="D630" s="66"/>
    </row>
    <row r="631" spans="4:4" ht="15">
      <c r="D631" s="66"/>
    </row>
    <row r="632" spans="4:4" ht="15">
      <c r="D632" s="66"/>
    </row>
    <row r="633" spans="4:4" ht="15">
      <c r="D633" s="66"/>
    </row>
    <row r="634" spans="4:4" ht="15">
      <c r="D634" s="66"/>
    </row>
    <row r="635" spans="4:4" ht="15">
      <c r="D635" s="66"/>
    </row>
    <row r="636" spans="4:4" ht="15">
      <c r="D636" s="66"/>
    </row>
    <row r="637" spans="4:4" ht="15">
      <c r="D637" s="66"/>
    </row>
    <row r="638" spans="4:4" ht="15">
      <c r="D638" s="66"/>
    </row>
    <row r="639" spans="4:4" ht="15">
      <c r="D639" s="66"/>
    </row>
    <row r="640" spans="4:4" ht="15">
      <c r="D640" s="66"/>
    </row>
    <row r="641" spans="4:4" ht="15">
      <c r="D641" s="66"/>
    </row>
    <row r="642" spans="4:4" ht="15">
      <c r="D642" s="66"/>
    </row>
    <row r="643" spans="4:4" ht="15">
      <c r="D643" s="66"/>
    </row>
    <row r="644" spans="4:4" ht="15">
      <c r="D644" s="66"/>
    </row>
    <row r="645" spans="4:4" ht="15">
      <c r="D645" s="66"/>
    </row>
    <row r="646" spans="4:4" ht="15">
      <c r="D646" s="66"/>
    </row>
    <row r="647" spans="4:4" ht="15">
      <c r="D647" s="66"/>
    </row>
    <row r="648" spans="4:4" ht="15">
      <c r="D648" s="66"/>
    </row>
    <row r="649" spans="4:4" ht="15">
      <c r="D649" s="66"/>
    </row>
    <row r="650" spans="4:4" ht="15">
      <c r="D650" s="66"/>
    </row>
    <row r="651" spans="4:4" ht="15">
      <c r="D651" s="66"/>
    </row>
    <row r="652" spans="4:4" ht="15">
      <c r="D652" s="66"/>
    </row>
    <row r="653" spans="4:4" ht="15">
      <c r="D653" s="66"/>
    </row>
    <row r="654" spans="4:4" ht="15">
      <c r="D654" s="66"/>
    </row>
    <row r="655" spans="4:4" ht="15">
      <c r="D655" s="66"/>
    </row>
    <row r="656" spans="4:4" ht="15">
      <c r="D656" s="66"/>
    </row>
    <row r="657" spans="4:4" ht="15">
      <c r="D657" s="66"/>
    </row>
    <row r="658" spans="4:4" ht="15">
      <c r="D658" s="66"/>
    </row>
    <row r="659" spans="4:4" ht="15">
      <c r="D659" s="66"/>
    </row>
    <row r="660" spans="4:4" ht="15">
      <c r="D660" s="66"/>
    </row>
    <row r="661" spans="4:4" ht="15">
      <c r="D661" s="66"/>
    </row>
    <row r="662" spans="4:4" ht="15">
      <c r="D662" s="66"/>
    </row>
    <row r="663" spans="4:4" ht="15">
      <c r="D663" s="66"/>
    </row>
    <row r="664" spans="4:4" ht="15">
      <c r="D664" s="66"/>
    </row>
    <row r="665" spans="4:4" ht="15">
      <c r="D665" s="66"/>
    </row>
    <row r="666" spans="4:4" ht="15">
      <c r="D666" s="66"/>
    </row>
    <row r="667" spans="4:4" ht="15">
      <c r="D667" s="66"/>
    </row>
    <row r="668" spans="4:4" ht="15">
      <c r="D668" s="66"/>
    </row>
    <row r="669" spans="4:4" ht="15">
      <c r="D669" s="66"/>
    </row>
    <row r="670" spans="4:4" ht="15">
      <c r="D670" s="66"/>
    </row>
    <row r="671" spans="4:4" ht="15">
      <c r="D671" s="66"/>
    </row>
    <row r="672" spans="4:4" ht="15">
      <c r="D672" s="66"/>
    </row>
    <row r="673" spans="4:4" ht="15">
      <c r="D673" s="66"/>
    </row>
    <row r="674" spans="4:4" ht="15">
      <c r="D674" s="66"/>
    </row>
    <row r="675" spans="4:4" ht="15">
      <c r="D675" s="66"/>
    </row>
    <row r="676" spans="4:4" ht="15">
      <c r="D676" s="66"/>
    </row>
    <row r="677" spans="4:4" ht="15">
      <c r="D677" s="66"/>
    </row>
    <row r="678" spans="4:4" ht="15">
      <c r="D678" s="66"/>
    </row>
    <row r="679" spans="4:4" ht="15">
      <c r="D679" s="66"/>
    </row>
    <row r="680" spans="4:4" ht="15">
      <c r="D680" s="66"/>
    </row>
    <row r="681" spans="4:4" ht="15">
      <c r="D681" s="66"/>
    </row>
    <row r="682" spans="4:4" ht="15">
      <c r="D682" s="66"/>
    </row>
    <row r="683" spans="4:4" ht="15">
      <c r="D683" s="66"/>
    </row>
    <row r="684" spans="4:4" ht="15">
      <c r="D684" s="66"/>
    </row>
    <row r="685" spans="4:4" ht="15">
      <c r="D685" s="66"/>
    </row>
    <row r="686" spans="4:4" ht="15">
      <c r="D686" s="66"/>
    </row>
    <row r="687" spans="4:4" ht="15">
      <c r="D687" s="66"/>
    </row>
    <row r="688" spans="4:4" ht="15">
      <c r="D688" s="66"/>
    </row>
    <row r="689" spans="4:4" ht="15">
      <c r="D689" s="66"/>
    </row>
    <row r="690" spans="4:4" ht="15">
      <c r="D690" s="66"/>
    </row>
    <row r="691" spans="4:4" ht="15">
      <c r="D691" s="66"/>
    </row>
    <row r="692" spans="4:4" ht="15">
      <c r="D692" s="66"/>
    </row>
    <row r="693" spans="4:4" ht="15">
      <c r="D693" s="66"/>
    </row>
    <row r="694" spans="4:4" ht="15">
      <c r="D694" s="66"/>
    </row>
    <row r="695" spans="4:4" ht="15">
      <c r="D695" s="66"/>
    </row>
    <row r="696" spans="4:4" ht="15">
      <c r="D696" s="66"/>
    </row>
    <row r="697" spans="4:4" ht="15">
      <c r="D697" s="66"/>
    </row>
    <row r="698" spans="4:4" ht="15">
      <c r="D698" s="66"/>
    </row>
    <row r="699" spans="4:4" ht="15">
      <c r="D699" s="66"/>
    </row>
    <row r="700" spans="4:4" ht="15">
      <c r="D700" s="66"/>
    </row>
    <row r="701" spans="4:4" ht="15">
      <c r="D701" s="66"/>
    </row>
    <row r="702" spans="4:4" ht="15">
      <c r="D702" s="66"/>
    </row>
    <row r="703" spans="4:4" ht="15">
      <c r="D703" s="66"/>
    </row>
    <row r="704" spans="4:4" ht="15">
      <c r="D704" s="66"/>
    </row>
    <row r="705" spans="4:4" ht="15">
      <c r="D705" s="66"/>
    </row>
    <row r="706" spans="4:4" ht="15">
      <c r="D706" s="66"/>
    </row>
    <row r="707" spans="4:4" ht="15">
      <c r="D707" s="66"/>
    </row>
    <row r="708" spans="4:4" ht="15">
      <c r="D708" s="66"/>
    </row>
    <row r="709" spans="4:4" ht="15">
      <c r="D709" s="66"/>
    </row>
    <row r="710" spans="4:4" ht="15">
      <c r="D710" s="66"/>
    </row>
    <row r="711" spans="4:4" ht="15">
      <c r="D711" s="66"/>
    </row>
    <row r="712" spans="4:4" ht="15">
      <c r="D712" s="66"/>
    </row>
    <row r="713" spans="4:4" ht="15">
      <c r="D713" s="66"/>
    </row>
    <row r="714" spans="4:4" ht="15">
      <c r="D714" s="66"/>
    </row>
    <row r="715" spans="4:4" ht="15">
      <c r="D715" s="66"/>
    </row>
    <row r="716" spans="4:4" ht="15">
      <c r="D716" s="66"/>
    </row>
    <row r="717" spans="4:4" ht="15">
      <c r="D717" s="66"/>
    </row>
    <row r="718" spans="4:4" ht="15">
      <c r="D718" s="66"/>
    </row>
    <row r="719" spans="4:4" ht="15">
      <c r="D719" s="66"/>
    </row>
    <row r="720" spans="4:4" ht="15">
      <c r="D720" s="66"/>
    </row>
    <row r="721" spans="4:4" ht="15">
      <c r="D721" s="66"/>
    </row>
    <row r="722" spans="4:4" ht="15">
      <c r="D722" s="66"/>
    </row>
    <row r="723" spans="4:4" ht="15">
      <c r="D723" s="66"/>
    </row>
    <row r="724" spans="4:4" ht="15">
      <c r="D724" s="66"/>
    </row>
    <row r="725" spans="4:4" ht="15">
      <c r="D725" s="66"/>
    </row>
    <row r="726" spans="4:4" ht="15">
      <c r="D726" s="66"/>
    </row>
    <row r="727" spans="4:4" ht="15">
      <c r="D727" s="66"/>
    </row>
    <row r="728" spans="4:4" ht="15">
      <c r="D728" s="66"/>
    </row>
    <row r="729" spans="4:4" ht="15">
      <c r="D729" s="66"/>
    </row>
    <row r="730" spans="4:4" ht="15">
      <c r="D730" s="66"/>
    </row>
    <row r="731" spans="4:4" ht="15">
      <c r="D731" s="66"/>
    </row>
    <row r="732" spans="4:4" ht="15">
      <c r="D732" s="66"/>
    </row>
    <row r="733" spans="4:4" ht="15">
      <c r="D733" s="66"/>
    </row>
    <row r="734" spans="4:4" ht="15">
      <c r="D734" s="66"/>
    </row>
    <row r="735" spans="4:4" ht="15">
      <c r="D735" s="66"/>
    </row>
    <row r="736" spans="4:4" ht="15">
      <c r="D736" s="66"/>
    </row>
    <row r="737" spans="4:4" ht="15">
      <c r="D737" s="66"/>
    </row>
    <row r="738" spans="4:4" ht="15">
      <c r="D738" s="66"/>
    </row>
    <row r="739" spans="4:4" ht="15">
      <c r="D739" s="66"/>
    </row>
    <row r="740" spans="4:4" ht="15">
      <c r="D740" s="66"/>
    </row>
    <row r="741" spans="4:4" ht="15">
      <c r="D741" s="66"/>
    </row>
    <row r="742" spans="4:4" ht="15">
      <c r="D742" s="66"/>
    </row>
    <row r="743" spans="4:4" ht="15">
      <c r="D743" s="66"/>
    </row>
    <row r="744" spans="4:4" ht="15">
      <c r="D744" s="66"/>
    </row>
    <row r="745" spans="4:4" ht="15">
      <c r="D745" s="66"/>
    </row>
    <row r="746" spans="4:4" ht="15">
      <c r="D746" s="66"/>
    </row>
    <row r="747" spans="4:4" ht="15">
      <c r="D747" s="66"/>
    </row>
    <row r="748" spans="4:4" ht="15">
      <c r="D748" s="66"/>
    </row>
    <row r="749" spans="4:4" ht="15">
      <c r="D749" s="66"/>
    </row>
    <row r="750" spans="4:4" ht="15">
      <c r="D750" s="66"/>
    </row>
    <row r="751" spans="4:4" ht="15">
      <c r="D751" s="66"/>
    </row>
    <row r="752" spans="4:4" ht="15">
      <c r="D752" s="66"/>
    </row>
    <row r="753" spans="4:4" ht="15">
      <c r="D753" s="66"/>
    </row>
    <row r="754" spans="4:4" ht="15">
      <c r="D754" s="66"/>
    </row>
    <row r="755" spans="4:4" ht="15">
      <c r="D755" s="66"/>
    </row>
    <row r="756" spans="4:4" ht="15">
      <c r="D756" s="66"/>
    </row>
    <row r="757" spans="4:4" ht="15">
      <c r="D757" s="66"/>
    </row>
    <row r="758" spans="4:4" ht="15">
      <c r="D758" s="66"/>
    </row>
    <row r="759" spans="4:4" ht="15">
      <c r="D759" s="66"/>
    </row>
    <row r="760" spans="4:4" ht="15">
      <c r="D760" s="66"/>
    </row>
    <row r="761" spans="4:4" ht="15">
      <c r="D761" s="66"/>
    </row>
    <row r="762" spans="4:4" ht="15">
      <c r="D762" s="66"/>
    </row>
    <row r="763" spans="4:4" ht="15">
      <c r="D763" s="66"/>
    </row>
    <row r="764" spans="4:4" ht="15">
      <c r="D764" s="66"/>
    </row>
    <row r="765" spans="4:4" ht="15">
      <c r="D765" s="66"/>
    </row>
    <row r="766" spans="4:4" ht="15">
      <c r="D766" s="66"/>
    </row>
    <row r="767" spans="4:4" ht="15">
      <c r="D767" s="66"/>
    </row>
    <row r="768" spans="4:4" ht="15">
      <c r="D768" s="66"/>
    </row>
    <row r="769" spans="4:4" ht="15">
      <c r="D769" s="66"/>
    </row>
    <row r="770" spans="4:4" ht="15">
      <c r="D770" s="66"/>
    </row>
    <row r="771" spans="4:4" ht="15">
      <c r="D771" s="66"/>
    </row>
    <row r="772" spans="4:4" ht="15">
      <c r="D772" s="66"/>
    </row>
    <row r="773" spans="4:4" ht="15">
      <c r="D773" s="66"/>
    </row>
    <row r="774" spans="4:4" ht="15">
      <c r="D774" s="66"/>
    </row>
    <row r="775" spans="4:4" ht="15">
      <c r="D775" s="66"/>
    </row>
    <row r="776" spans="4:4" ht="15">
      <c r="D776" s="66"/>
    </row>
    <row r="777" spans="4:4" ht="15">
      <c r="D777" s="66"/>
    </row>
    <row r="778" spans="4:4" ht="15">
      <c r="D778" s="66"/>
    </row>
    <row r="779" spans="4:4" ht="15">
      <c r="D779" s="66"/>
    </row>
    <row r="780" spans="4:4" ht="15">
      <c r="D780" s="66"/>
    </row>
    <row r="781" spans="4:4" ht="15">
      <c r="D781" s="66"/>
    </row>
    <row r="782" spans="4:4" ht="15">
      <c r="D782" s="66"/>
    </row>
    <row r="783" spans="4:4" ht="15">
      <c r="D783" s="66"/>
    </row>
    <row r="784" spans="4:4" ht="15">
      <c r="D784" s="66"/>
    </row>
    <row r="785" spans="4:4" ht="15">
      <c r="D785" s="66"/>
    </row>
    <row r="786" spans="4:4" ht="15">
      <c r="D786" s="66"/>
    </row>
    <row r="787" spans="4:4" ht="15">
      <c r="D787" s="66"/>
    </row>
    <row r="788" spans="4:4" ht="15">
      <c r="D788" s="66"/>
    </row>
    <row r="789" spans="4:4" ht="15">
      <c r="D789" s="66"/>
    </row>
    <row r="790" spans="4:4" ht="15">
      <c r="D790" s="66"/>
    </row>
    <row r="791" spans="4:4" ht="15">
      <c r="D791" s="66"/>
    </row>
    <row r="792" spans="4:4" ht="15">
      <c r="D792" s="66"/>
    </row>
    <row r="793" spans="4:4" ht="15">
      <c r="D793" s="66"/>
    </row>
    <row r="794" spans="4:4" ht="15">
      <c r="D794" s="66"/>
    </row>
    <row r="795" spans="4:4" ht="15">
      <c r="D795" s="66"/>
    </row>
    <row r="796" spans="4:4" ht="15">
      <c r="D796" s="66"/>
    </row>
    <row r="797" spans="4:4" ht="15">
      <c r="D797" s="66"/>
    </row>
    <row r="798" spans="4:4" ht="15">
      <c r="D798" s="66"/>
    </row>
    <row r="799" spans="4:4" ht="15">
      <c r="D799" s="66"/>
    </row>
    <row r="800" spans="4:4" ht="15">
      <c r="D800" s="66"/>
    </row>
    <row r="801" spans="4:4" ht="15">
      <c r="D801" s="66"/>
    </row>
    <row r="802" spans="4:4" ht="15">
      <c r="D802" s="66"/>
    </row>
    <row r="803" spans="4:4" ht="15">
      <c r="D803" s="66"/>
    </row>
    <row r="804" spans="4:4" ht="15">
      <c r="D804" s="66"/>
    </row>
    <row r="805" spans="4:4" ht="15">
      <c r="D805" s="66"/>
    </row>
    <row r="806" spans="4:4" ht="15">
      <c r="D806" s="66"/>
    </row>
    <row r="807" spans="4:4" ht="15">
      <c r="D807" s="66"/>
    </row>
    <row r="808" spans="4:4" ht="15">
      <c r="D808" s="66"/>
    </row>
    <row r="809" spans="4:4" ht="15">
      <c r="D809" s="66"/>
    </row>
    <row r="810" spans="4:4" ht="15">
      <c r="D810" s="66"/>
    </row>
    <row r="811" spans="4:4" ht="15">
      <c r="D811" s="66"/>
    </row>
    <row r="812" spans="4:4" ht="15">
      <c r="D812" s="66"/>
    </row>
    <row r="813" spans="4:4" ht="15">
      <c r="D813" s="66"/>
    </row>
    <row r="814" spans="4:4" ht="15">
      <c r="D814" s="66"/>
    </row>
    <row r="815" spans="4:4" ht="15">
      <c r="D815" s="66"/>
    </row>
    <row r="816" spans="4:4" ht="15">
      <c r="D816" s="66"/>
    </row>
    <row r="817" spans="4:4" ht="15">
      <c r="D817" s="66"/>
    </row>
    <row r="818" spans="4:4" ht="15">
      <c r="D818" s="66"/>
    </row>
    <row r="819" spans="4:4" ht="15">
      <c r="D819" s="66"/>
    </row>
    <row r="820" spans="4:4" ht="15">
      <c r="D820" s="66"/>
    </row>
    <row r="821" spans="4:4" ht="15">
      <c r="D821" s="66"/>
    </row>
    <row r="822" spans="4:4" ht="15">
      <c r="D822" s="66"/>
    </row>
    <row r="823" spans="4:4" ht="15">
      <c r="D823" s="66"/>
    </row>
    <row r="824" spans="4:4" ht="15">
      <c r="D824" s="66"/>
    </row>
    <row r="825" spans="4:4" ht="15">
      <c r="D825" s="66"/>
    </row>
    <row r="826" spans="4:4" ht="15">
      <c r="D826" s="66"/>
    </row>
    <row r="827" spans="4:4" ht="15">
      <c r="D827" s="66"/>
    </row>
    <row r="828" spans="4:4" ht="15">
      <c r="D828" s="66"/>
    </row>
    <row r="829" spans="4:4" ht="15">
      <c r="D829" s="66"/>
    </row>
    <row r="830" spans="4:4" ht="15">
      <c r="D830" s="66"/>
    </row>
    <row r="831" spans="4:4" ht="15">
      <c r="D831" s="66"/>
    </row>
    <row r="832" spans="4:4" ht="15">
      <c r="D832" s="66"/>
    </row>
    <row r="833" spans="4:4" ht="15">
      <c r="D833" s="66"/>
    </row>
    <row r="834" spans="4:4" ht="15">
      <c r="D834" s="66"/>
    </row>
    <row r="835" spans="4:4" ht="15">
      <c r="D835" s="66"/>
    </row>
    <row r="836" spans="4:4" ht="15">
      <c r="D836" s="66"/>
    </row>
    <row r="837" spans="4:4" ht="15">
      <c r="D837" s="66"/>
    </row>
    <row r="838" spans="4:4" ht="15">
      <c r="D838" s="66"/>
    </row>
    <row r="839" spans="4:4" ht="15">
      <c r="D839" s="66"/>
    </row>
    <row r="840" spans="4:4" ht="15">
      <c r="D840" s="66"/>
    </row>
    <row r="841" spans="4:4" ht="15">
      <c r="D841" s="66"/>
    </row>
    <row r="842" spans="4:4" ht="15">
      <c r="D842" s="66"/>
    </row>
    <row r="843" spans="4:4" ht="15">
      <c r="D843" s="66"/>
    </row>
    <row r="844" spans="4:4" ht="15">
      <c r="D844" s="66"/>
    </row>
    <row r="845" spans="4:4" ht="15">
      <c r="D845" s="66"/>
    </row>
    <row r="846" spans="4:4" ht="15">
      <c r="D846" s="66"/>
    </row>
    <row r="847" spans="4:4" ht="15">
      <c r="D847" s="66"/>
    </row>
    <row r="848" spans="4:4" ht="15">
      <c r="D848" s="66"/>
    </row>
    <row r="849" spans="4:4" ht="15">
      <c r="D849" s="66"/>
    </row>
    <row r="850" spans="4:4" ht="15">
      <c r="D850" s="66"/>
    </row>
    <row r="851" spans="4:4" ht="15">
      <c r="D851" s="66"/>
    </row>
    <row r="852" spans="4:4" ht="15">
      <c r="D852" s="66"/>
    </row>
    <row r="853" spans="4:4" ht="15">
      <c r="D853" s="66"/>
    </row>
    <row r="854" spans="4:4" ht="15">
      <c r="D854" s="66"/>
    </row>
    <row r="855" spans="4:4" ht="15">
      <c r="D855" s="66"/>
    </row>
    <row r="856" spans="4:4" ht="15">
      <c r="D856" s="66"/>
    </row>
    <row r="857" spans="4:4" ht="15">
      <c r="D857" s="66"/>
    </row>
    <row r="858" spans="4:4" ht="15">
      <c r="D858" s="66"/>
    </row>
    <row r="859" spans="4:4" ht="15">
      <c r="D859" s="66"/>
    </row>
    <row r="860" spans="4:4" ht="15">
      <c r="D860" s="66"/>
    </row>
    <row r="861" spans="4:4" ht="15">
      <c r="D861" s="66"/>
    </row>
    <row r="862" spans="4:4" ht="15">
      <c r="D862" s="66"/>
    </row>
    <row r="863" spans="4:4" ht="15">
      <c r="D863" s="66"/>
    </row>
    <row r="864" spans="4:4" ht="15">
      <c r="D864" s="66"/>
    </row>
    <row r="865" spans="4:4" ht="15">
      <c r="D865" s="66"/>
    </row>
    <row r="866" spans="4:4" ht="15">
      <c r="D866" s="66"/>
    </row>
    <row r="867" spans="4:4" ht="15">
      <c r="D867" s="66"/>
    </row>
    <row r="868" spans="4:4" ht="15">
      <c r="D868" s="66"/>
    </row>
    <row r="869" spans="4:4" ht="15">
      <c r="D869" s="66"/>
    </row>
    <row r="870" spans="4:4" ht="15">
      <c r="D870" s="66"/>
    </row>
    <row r="871" spans="4:4" ht="15">
      <c r="D871" s="66"/>
    </row>
    <row r="872" spans="4:4" ht="15">
      <c r="D872" s="66"/>
    </row>
    <row r="873" spans="4:4" ht="15">
      <c r="D873" s="66"/>
    </row>
    <row r="874" spans="4:4" ht="15">
      <c r="D874" s="66"/>
    </row>
    <row r="875" spans="4:4" ht="15">
      <c r="D875" s="66"/>
    </row>
    <row r="876" spans="4:4" ht="15">
      <c r="D876" s="66"/>
    </row>
    <row r="877" spans="4:4" ht="15">
      <c r="D877" s="66"/>
    </row>
    <row r="878" spans="4:4" ht="15">
      <c r="D878" s="66"/>
    </row>
    <row r="879" spans="4:4" ht="15">
      <c r="D879" s="66"/>
    </row>
    <row r="880" spans="4:4" ht="15">
      <c r="D880" s="66"/>
    </row>
    <row r="881" spans="4:4" ht="15">
      <c r="D881" s="66"/>
    </row>
    <row r="882" spans="4:4" ht="15">
      <c r="D882" s="66"/>
    </row>
    <row r="883" spans="4:4" ht="15">
      <c r="D883" s="66"/>
    </row>
    <row r="884" spans="4:4" ht="15">
      <c r="D884" s="66"/>
    </row>
    <row r="885" spans="4:4" ht="15">
      <c r="D885" s="66"/>
    </row>
    <row r="886" spans="4:4" ht="15">
      <c r="D886" s="66"/>
    </row>
    <row r="887" spans="4:4" ht="15">
      <c r="D887" s="66"/>
    </row>
    <row r="888" spans="4:4" ht="15">
      <c r="D888" s="66"/>
    </row>
    <row r="889" spans="4:4" ht="15">
      <c r="D889" s="66"/>
    </row>
    <row r="890" spans="4:4" ht="15">
      <c r="D890" s="66"/>
    </row>
    <row r="891" spans="4:4" ht="15">
      <c r="D891" s="66"/>
    </row>
    <row r="892" spans="4:4" ht="15">
      <c r="D892" s="66"/>
    </row>
    <row r="893" spans="4:4" ht="15">
      <c r="D893" s="66"/>
    </row>
    <row r="894" spans="4:4" ht="15">
      <c r="D894" s="66"/>
    </row>
    <row r="895" spans="4:4" ht="15">
      <c r="D895" s="66"/>
    </row>
    <row r="896" spans="4:4" ht="15">
      <c r="D896" s="66"/>
    </row>
    <row r="897" spans="4:4" ht="15">
      <c r="D897" s="66"/>
    </row>
    <row r="898" spans="4:4" ht="15">
      <c r="D898" s="66"/>
    </row>
    <row r="899" spans="4:4" ht="15">
      <c r="D899" s="66"/>
    </row>
    <row r="900" spans="4:4" ht="15">
      <c r="D900" s="66"/>
    </row>
    <row r="901" spans="4:4" ht="15">
      <c r="D901" s="66"/>
    </row>
    <row r="902" spans="4:4" ht="15">
      <c r="D902" s="66"/>
    </row>
    <row r="903" spans="4:4" ht="15">
      <c r="D903" s="66"/>
    </row>
    <row r="904" spans="4:4" ht="15">
      <c r="D904" s="66"/>
    </row>
    <row r="905" spans="4:4" ht="15">
      <c r="D905" s="66"/>
    </row>
    <row r="906" spans="4:4" ht="15">
      <c r="D906" s="66"/>
    </row>
    <row r="907" spans="4:4" ht="15">
      <c r="D907" s="66"/>
    </row>
    <row r="908" spans="4:4" ht="15">
      <c r="D908" s="66"/>
    </row>
    <row r="909" spans="4:4" ht="15">
      <c r="D909" s="66"/>
    </row>
    <row r="910" spans="4:4" ht="15">
      <c r="D910" s="66"/>
    </row>
    <row r="911" spans="4:4" ht="15">
      <c r="D911" s="66"/>
    </row>
    <row r="912" spans="4:4" ht="15">
      <c r="D912" s="66"/>
    </row>
    <row r="913" spans="4:4" ht="15">
      <c r="D913" s="66"/>
    </row>
    <row r="914" spans="4:4" ht="15">
      <c r="D914" s="66"/>
    </row>
    <row r="915" spans="4:4" ht="15">
      <c r="D915" s="66"/>
    </row>
    <row r="916" spans="4:4" ht="15">
      <c r="D916" s="66"/>
    </row>
    <row r="917" spans="4:4" ht="15">
      <c r="D917" s="66"/>
    </row>
    <row r="918" spans="4:4" ht="15">
      <c r="D918" s="66"/>
    </row>
    <row r="919" spans="4:4" ht="15">
      <c r="D919" s="66"/>
    </row>
    <row r="920" spans="4:4" ht="15">
      <c r="D920" s="66"/>
    </row>
    <row r="921" spans="4:4" ht="15">
      <c r="D921" s="66"/>
    </row>
    <row r="922" spans="4:4" ht="15">
      <c r="D922" s="66"/>
    </row>
    <row r="923" spans="4:4" ht="15">
      <c r="D923" s="66"/>
    </row>
    <row r="924" spans="4:4" ht="15">
      <c r="D924" s="66"/>
    </row>
    <row r="925" spans="4:4" ht="15">
      <c r="D925" s="66"/>
    </row>
    <row r="926" spans="4:4" ht="15">
      <c r="D926" s="66"/>
    </row>
    <row r="927" spans="4:4" ht="15">
      <c r="D927" s="66"/>
    </row>
    <row r="928" spans="4:4" ht="15">
      <c r="D928" s="66"/>
    </row>
    <row r="929" spans="4:4" ht="15">
      <c r="D929" s="66"/>
    </row>
    <row r="930" spans="4:4" ht="15">
      <c r="D930" s="66"/>
    </row>
    <row r="931" spans="4:4" ht="15">
      <c r="D931" s="66"/>
    </row>
    <row r="932" spans="4:4" ht="15">
      <c r="D932" s="66"/>
    </row>
    <row r="933" spans="4:4" ht="15">
      <c r="D933" s="66"/>
    </row>
    <row r="934" spans="4:4" ht="15">
      <c r="D934" s="66"/>
    </row>
    <row r="935" spans="4:4" ht="15">
      <c r="D935" s="66"/>
    </row>
    <row r="936" spans="4:4" ht="15">
      <c r="D936" s="66"/>
    </row>
    <row r="937" spans="4:4" ht="15">
      <c r="D937" s="66"/>
    </row>
    <row r="938" spans="4:4" ht="15">
      <c r="D938" s="66"/>
    </row>
    <row r="939" spans="4:4" ht="15">
      <c r="D939" s="66"/>
    </row>
    <row r="940" spans="4:4" ht="15">
      <c r="D940" s="66"/>
    </row>
    <row r="941" spans="4:4" ht="15">
      <c r="D941" s="66"/>
    </row>
    <row r="942" spans="4:4" ht="15">
      <c r="D942" s="66"/>
    </row>
    <row r="943" spans="4:4" ht="15">
      <c r="D943" s="66"/>
    </row>
    <row r="944" spans="4:4" ht="15">
      <c r="D944" s="66"/>
    </row>
    <row r="945" spans="4:4" ht="15">
      <c r="D945" s="66"/>
    </row>
    <row r="946" spans="4:4" ht="15">
      <c r="D946" s="66"/>
    </row>
    <row r="947" spans="4:4" ht="15">
      <c r="D947" s="66"/>
    </row>
    <row r="948" spans="4:4" ht="15">
      <c r="D948" s="66"/>
    </row>
    <row r="949" spans="4:4" ht="15">
      <c r="D949" s="66"/>
    </row>
    <row r="950" spans="4:4" ht="15">
      <c r="D950" s="66"/>
    </row>
    <row r="951" spans="4:4" ht="15">
      <c r="D951" s="66"/>
    </row>
    <row r="952" spans="4:4" ht="15">
      <c r="D952" s="66"/>
    </row>
    <row r="953" spans="4:4" ht="15">
      <c r="D953" s="66"/>
    </row>
    <row r="954" spans="4:4" ht="15">
      <c r="D954" s="66"/>
    </row>
    <row r="955" spans="4:4" ht="15">
      <c r="D955" s="66"/>
    </row>
    <row r="956" spans="4:4" ht="15">
      <c r="D956" s="66"/>
    </row>
    <row r="957" spans="4:4" ht="15">
      <c r="D957" s="66"/>
    </row>
    <row r="958" spans="4:4" ht="15">
      <c r="D958" s="66"/>
    </row>
    <row r="959" spans="4:4" ht="15">
      <c r="D959" s="66"/>
    </row>
    <row r="960" spans="4:4" ht="15">
      <c r="D960" s="66"/>
    </row>
    <row r="961" spans="4:4" ht="15">
      <c r="D961" s="66"/>
    </row>
    <row r="962" spans="4:4" ht="15">
      <c r="D962" s="66"/>
    </row>
    <row r="963" spans="4:4" ht="15">
      <c r="D963" s="66"/>
    </row>
    <row r="964" spans="4:4" ht="15">
      <c r="D964" s="66"/>
    </row>
    <row r="965" spans="4:4" ht="15">
      <c r="D965" s="66"/>
    </row>
    <row r="966" spans="4:4" ht="15">
      <c r="D966" s="66"/>
    </row>
    <row r="967" spans="4:4" ht="15">
      <c r="D967" s="66"/>
    </row>
    <row r="968" spans="4:4" ht="15">
      <c r="D968" s="66"/>
    </row>
    <row r="969" spans="4:4" ht="15">
      <c r="D969" s="66"/>
    </row>
    <row r="970" spans="4:4" ht="15">
      <c r="D970" s="66"/>
    </row>
    <row r="971" spans="4:4" ht="15">
      <c r="D971" s="66"/>
    </row>
    <row r="972" spans="4:4" ht="15">
      <c r="D972" s="66"/>
    </row>
    <row r="973" spans="4:4" ht="15">
      <c r="D973" s="66"/>
    </row>
    <row r="974" spans="4:4" ht="15">
      <c r="D974" s="66"/>
    </row>
    <row r="975" spans="4:4" ht="15">
      <c r="D975" s="66"/>
    </row>
    <row r="976" spans="4:4" ht="15">
      <c r="D976" s="66"/>
    </row>
    <row r="977" spans="4:4" ht="15">
      <c r="D977" s="66"/>
    </row>
    <row r="978" spans="4:4" ht="15">
      <c r="D978" s="66"/>
    </row>
    <row r="979" spans="4:4" ht="15">
      <c r="D979" s="66"/>
    </row>
    <row r="980" spans="4:4" ht="15">
      <c r="D980" s="66"/>
    </row>
    <row r="981" spans="4:4" ht="15">
      <c r="D981" s="66"/>
    </row>
    <row r="982" spans="4:4" ht="15">
      <c r="D982" s="66"/>
    </row>
    <row r="983" spans="4:4" ht="15">
      <c r="D983" s="66"/>
    </row>
    <row r="984" spans="4:4" ht="15">
      <c r="D984" s="66"/>
    </row>
    <row r="985" spans="4:4" ht="15">
      <c r="D985" s="66"/>
    </row>
    <row r="986" spans="4:4" ht="15">
      <c r="D986" s="66"/>
    </row>
    <row r="987" spans="4:4" ht="15">
      <c r="D987" s="66"/>
    </row>
    <row r="988" spans="4:4" ht="15">
      <c r="D988" s="66"/>
    </row>
    <row r="989" spans="4:4" ht="15">
      <c r="D989" s="66"/>
    </row>
    <row r="990" spans="4:4" ht="15">
      <c r="D990" s="66"/>
    </row>
    <row r="991" spans="4:4" ht="15">
      <c r="D991" s="66"/>
    </row>
    <row r="992" spans="4:4" ht="15">
      <c r="D992" s="66"/>
    </row>
    <row r="993" spans="4:4" ht="15">
      <c r="D993" s="66"/>
    </row>
    <row r="994" spans="4:4" ht="15">
      <c r="D994" s="66"/>
    </row>
    <row r="995" spans="4:4" ht="15">
      <c r="D995" s="66"/>
    </row>
    <row r="996" spans="4:4" ht="15">
      <c r="D996" s="66"/>
    </row>
    <row r="997" spans="4:4" ht="15">
      <c r="D997" s="66"/>
    </row>
    <row r="998" spans="4:4" ht="15">
      <c r="D998" s="66"/>
    </row>
    <row r="999" spans="4:4" ht="15">
      <c r="D999" s="66"/>
    </row>
    <row r="1000" spans="4:4" ht="15">
      <c r="D1000" s="66"/>
    </row>
    <row r="1001" spans="4:4" ht="15">
      <c r="D1001" s="66"/>
    </row>
    <row r="1002" spans="4:4" ht="15">
      <c r="D1002" s="66"/>
    </row>
    <row r="1003" spans="4:4" ht="15">
      <c r="D1003" s="66"/>
    </row>
    <row r="1004" spans="4:4" ht="15">
      <c r="D1004" s="66"/>
    </row>
    <row r="1005" spans="4:4" ht="15">
      <c r="D1005" s="66"/>
    </row>
    <row r="1006" spans="4:4" ht="15">
      <c r="D1006" s="66"/>
    </row>
    <row r="1007" spans="4:4" ht="15">
      <c r="D1007" s="66"/>
    </row>
    <row r="1008" spans="4:4" ht="15">
      <c r="D1008" s="66"/>
    </row>
    <row r="1009" spans="4:4" ht="15">
      <c r="D1009" s="66"/>
    </row>
    <row r="1010" spans="4:4" ht="15">
      <c r="D1010" s="66"/>
    </row>
    <row r="1011" spans="4:4" ht="15">
      <c r="D1011" s="66"/>
    </row>
    <row r="1012" spans="4:4" ht="15">
      <c r="D1012" s="66"/>
    </row>
    <row r="1013" spans="4:4" ht="15">
      <c r="D1013" s="66"/>
    </row>
    <row r="1014" spans="4:4" ht="15">
      <c r="D1014" s="66"/>
    </row>
    <row r="1015" spans="4:4" ht="15">
      <c r="D1015" s="66"/>
    </row>
    <row r="1016" spans="4:4" ht="15">
      <c r="D1016" s="66"/>
    </row>
    <row r="1017" spans="4:4" ht="15">
      <c r="D1017" s="66"/>
    </row>
    <row r="1018" spans="4:4" ht="15">
      <c r="D1018" s="66"/>
    </row>
    <row r="1019" spans="4:4" ht="15">
      <c r="D1019" s="66"/>
    </row>
    <row r="1020" spans="4:4" ht="15">
      <c r="D1020" s="66"/>
    </row>
    <row r="1021" spans="4:4" ht="15">
      <c r="D1021" s="66"/>
    </row>
    <row r="1022" spans="4:4" ht="15">
      <c r="D1022" s="66"/>
    </row>
    <row r="1023" spans="4:4" ht="15">
      <c r="D1023" s="66"/>
    </row>
    <row r="1024" spans="4:4">
      <c r="D1024" s="67"/>
    </row>
    <row r="1025" spans="4:4" ht="15">
      <c r="D1025" s="66"/>
    </row>
    <row r="1026" spans="4:4" ht="15">
      <c r="D1026" s="66"/>
    </row>
    <row r="1027" spans="4:4" ht="15">
      <c r="D1027" s="66"/>
    </row>
    <row r="1028" spans="4:4" ht="15">
      <c r="D1028" s="66"/>
    </row>
    <row r="1029" spans="4:4" ht="15">
      <c r="D1029" s="66"/>
    </row>
    <row r="1030" spans="4:4" ht="15">
      <c r="D1030" s="66"/>
    </row>
    <row r="1031" spans="4:4" ht="15">
      <c r="D1031" s="66"/>
    </row>
    <row r="1032" spans="4:4" ht="15">
      <c r="D1032" s="66"/>
    </row>
    <row r="1033" spans="4:4" ht="15">
      <c r="D1033" s="66"/>
    </row>
    <row r="1034" spans="4:4" ht="15">
      <c r="D1034" s="66"/>
    </row>
    <row r="1035" spans="4:4" ht="15">
      <c r="D1035" s="66"/>
    </row>
    <row r="1036" spans="4:4" ht="15">
      <c r="D1036" s="66"/>
    </row>
    <row r="1037" spans="4:4" ht="15">
      <c r="D1037" s="66"/>
    </row>
    <row r="1038" spans="4:4" ht="15">
      <c r="D1038" s="66"/>
    </row>
    <row r="1039" spans="4:4" ht="15">
      <c r="D1039" s="66"/>
    </row>
    <row r="1040" spans="4:4" ht="15">
      <c r="D1040" s="66"/>
    </row>
    <row r="1041" spans="4:4" ht="15">
      <c r="D1041" s="66"/>
    </row>
    <row r="1042" spans="4:4" ht="15">
      <c r="D1042" s="66"/>
    </row>
    <row r="1043" spans="4:4" ht="15">
      <c r="D1043" s="66"/>
    </row>
    <row r="1044" spans="4:4" ht="15">
      <c r="D1044" s="66"/>
    </row>
    <row r="1045" spans="4:4" ht="15">
      <c r="D1045" s="66"/>
    </row>
    <row r="1046" spans="4:4" ht="15">
      <c r="D1046" s="66"/>
    </row>
    <row r="1047" spans="4:4" ht="15">
      <c r="D1047" s="66"/>
    </row>
    <row r="1048" spans="4:4" ht="15">
      <c r="D1048" s="66"/>
    </row>
    <row r="1049" spans="4:4" ht="15">
      <c r="D1049" s="66"/>
    </row>
    <row r="1050" spans="4:4" ht="15">
      <c r="D1050" s="66"/>
    </row>
    <row r="1051" spans="4:4" ht="15">
      <c r="D1051" s="66"/>
    </row>
    <row r="1052" spans="4:4" ht="15">
      <c r="D1052" s="66"/>
    </row>
    <row r="1053" spans="4:4" ht="15">
      <c r="D1053" s="66"/>
    </row>
    <row r="1054" spans="4:4" ht="15">
      <c r="D1054" s="66"/>
    </row>
    <row r="1055" spans="4:4" ht="15">
      <c r="D1055" s="66"/>
    </row>
    <row r="1056" spans="4:4" ht="15">
      <c r="D1056" s="66"/>
    </row>
    <row r="1057" spans="4:4" ht="15">
      <c r="D1057" s="66"/>
    </row>
    <row r="1058" spans="4:4" ht="15">
      <c r="D1058" s="66"/>
    </row>
    <row r="1059" spans="4:4" ht="15">
      <c r="D1059" s="66"/>
    </row>
    <row r="1060" spans="4:4" ht="15">
      <c r="D1060" s="66"/>
    </row>
    <row r="1061" spans="4:4" ht="15">
      <c r="D1061" s="66"/>
    </row>
    <row r="1062" spans="4:4" ht="15">
      <c r="D1062" s="66"/>
    </row>
    <row r="1063" spans="4:4" ht="15">
      <c r="D1063" s="66"/>
    </row>
    <row r="1064" spans="4:4" ht="15">
      <c r="D1064" s="66"/>
    </row>
    <row r="1065" spans="4:4" ht="15">
      <c r="D1065" s="66"/>
    </row>
    <row r="1066" spans="4:4" ht="15">
      <c r="D1066" s="66"/>
    </row>
    <row r="1067" spans="4:4" ht="15">
      <c r="D1067" s="66"/>
    </row>
    <row r="1068" spans="4:4" ht="15">
      <c r="D1068" s="66"/>
    </row>
    <row r="1069" spans="4:4" ht="15">
      <c r="D1069" s="66"/>
    </row>
    <row r="1070" spans="4:4" ht="15">
      <c r="D1070" s="66"/>
    </row>
    <row r="1071" spans="4:4" ht="15">
      <c r="D1071" s="66"/>
    </row>
    <row r="1072" spans="4:4" ht="15">
      <c r="D1072" s="66"/>
    </row>
    <row r="1073" spans="4:4" ht="15">
      <c r="D1073" s="66"/>
    </row>
    <row r="1074" spans="4:4" ht="15">
      <c r="D1074" s="66"/>
    </row>
    <row r="1075" spans="4:4" ht="15">
      <c r="D1075" s="66"/>
    </row>
    <row r="1076" spans="4:4" ht="15">
      <c r="D1076" s="66"/>
    </row>
    <row r="1077" spans="4:4" ht="15">
      <c r="D1077" s="66"/>
    </row>
    <row r="1078" spans="4:4" ht="15">
      <c r="D1078" s="66"/>
    </row>
    <row r="1079" spans="4:4" ht="15">
      <c r="D1079" s="66"/>
    </row>
    <row r="1080" spans="4:4" ht="15">
      <c r="D1080" s="66"/>
    </row>
    <row r="1081" spans="4:4" ht="15">
      <c r="D1081" s="66"/>
    </row>
    <row r="1082" spans="4:4" ht="15">
      <c r="D1082" s="66"/>
    </row>
    <row r="1083" spans="4:4" ht="15">
      <c r="D1083" s="66"/>
    </row>
    <row r="1084" spans="4:4" ht="15">
      <c r="D1084" s="66"/>
    </row>
    <row r="1085" spans="4:4" ht="15">
      <c r="D1085" s="66"/>
    </row>
    <row r="1086" spans="4:4" ht="15">
      <c r="D1086" s="66"/>
    </row>
    <row r="1087" spans="4:4" ht="15">
      <c r="D1087" s="66"/>
    </row>
    <row r="1088" spans="4:4" ht="15">
      <c r="D1088" s="66"/>
    </row>
    <row r="1089" spans="4:4" ht="15">
      <c r="D1089" s="66"/>
    </row>
    <row r="1090" spans="4:4" ht="15">
      <c r="D1090" s="66"/>
    </row>
    <row r="1091" spans="4:4" ht="15">
      <c r="D1091" s="66"/>
    </row>
    <row r="1092" spans="4:4" ht="15">
      <c r="D1092" s="66"/>
    </row>
    <row r="1093" spans="4:4" ht="15">
      <c r="D1093" s="66"/>
    </row>
    <row r="1094" spans="4:4" ht="15">
      <c r="D1094" s="66"/>
    </row>
    <row r="1095" spans="4:4" ht="15">
      <c r="D1095" s="66"/>
    </row>
    <row r="1096" spans="4:4" ht="15">
      <c r="D1096" s="66"/>
    </row>
    <row r="1097" spans="4:4" ht="15">
      <c r="D1097" s="66"/>
    </row>
    <row r="1098" spans="4:4" ht="15">
      <c r="D1098" s="66"/>
    </row>
    <row r="1099" spans="4:4" ht="15">
      <c r="D1099" s="66"/>
    </row>
    <row r="1100" spans="4:4" ht="15">
      <c r="D1100" s="66"/>
    </row>
    <row r="1101" spans="4:4" ht="15">
      <c r="D1101" s="66"/>
    </row>
    <row r="1102" spans="4:4" ht="15">
      <c r="D1102" s="66"/>
    </row>
    <row r="1103" spans="4:4" ht="15">
      <c r="D1103" s="66"/>
    </row>
    <row r="1104" spans="4:4" ht="15">
      <c r="D1104" s="66"/>
    </row>
    <row r="1105" spans="4:4" ht="15">
      <c r="D1105" s="66"/>
    </row>
    <row r="1106" spans="4:4" ht="15">
      <c r="D1106" s="66"/>
    </row>
    <row r="1107" spans="4:4" ht="15">
      <c r="D1107" s="66"/>
    </row>
    <row r="1108" spans="4:4" ht="15">
      <c r="D1108" s="66"/>
    </row>
    <row r="1109" spans="4:4" ht="15">
      <c r="D1109" s="66"/>
    </row>
    <row r="1110" spans="4:4" ht="15">
      <c r="D1110" s="66"/>
    </row>
    <row r="1111" spans="4:4" ht="15">
      <c r="D1111" s="66"/>
    </row>
    <row r="1112" spans="4:4" ht="15">
      <c r="D1112" s="66"/>
    </row>
    <row r="1113" spans="4:4" ht="15">
      <c r="D1113" s="66"/>
    </row>
    <row r="1114" spans="4:4" ht="15">
      <c r="D1114" s="66"/>
    </row>
    <row r="1115" spans="4:4" ht="15">
      <c r="D1115" s="66"/>
    </row>
    <row r="1116" spans="4:4" ht="15">
      <c r="D1116" s="66"/>
    </row>
    <row r="1117" spans="4:4" ht="15">
      <c r="D1117" s="66"/>
    </row>
    <row r="1118" spans="4:4" ht="15">
      <c r="D1118" s="66"/>
    </row>
    <row r="1119" spans="4:4" ht="15">
      <c r="D1119" s="66"/>
    </row>
    <row r="1120" spans="4:4" ht="15">
      <c r="D1120" s="66"/>
    </row>
    <row r="1121" spans="4:4" ht="15">
      <c r="D1121" s="66"/>
    </row>
    <row r="1122" spans="4:4" ht="15">
      <c r="D1122" s="66"/>
    </row>
    <row r="1123" spans="4:4" ht="15">
      <c r="D1123" s="66"/>
    </row>
    <row r="1124" spans="4:4" ht="15">
      <c r="D1124" s="66"/>
    </row>
    <row r="1125" spans="4:4" ht="15">
      <c r="D1125" s="66"/>
    </row>
    <row r="1126" spans="4:4" ht="15">
      <c r="D1126" s="66"/>
    </row>
    <row r="1127" spans="4:4" ht="15">
      <c r="D1127" s="66"/>
    </row>
    <row r="1128" spans="4:4" ht="15">
      <c r="D1128" s="66"/>
    </row>
    <row r="1129" spans="4:4" ht="15">
      <c r="D1129" s="66"/>
    </row>
    <row r="1130" spans="4:4" ht="15">
      <c r="D1130" s="66"/>
    </row>
    <row r="1131" spans="4:4" ht="15">
      <c r="D1131" s="66"/>
    </row>
    <row r="1132" spans="4:4" ht="15">
      <c r="D1132" s="66"/>
    </row>
    <row r="1133" spans="4:4" ht="15">
      <c r="D1133" s="66"/>
    </row>
    <row r="1134" spans="4:4" ht="15">
      <c r="D1134" s="66"/>
    </row>
    <row r="1135" spans="4:4" ht="15">
      <c r="D1135" s="66"/>
    </row>
    <row r="1136" spans="4:4">
      <c r="D1136" s="67"/>
    </row>
    <row r="1137" spans="4:4" ht="15">
      <c r="D1137" s="66"/>
    </row>
    <row r="1138" spans="4:4" ht="15">
      <c r="D1138" s="66"/>
    </row>
    <row r="1139" spans="4:4" ht="15">
      <c r="D1139" s="66"/>
    </row>
    <row r="1140" spans="4:4" ht="15">
      <c r="D1140" s="66"/>
    </row>
    <row r="1141" spans="4:4" ht="15">
      <c r="D1141" s="66"/>
    </row>
    <row r="1142" spans="4:4" ht="15">
      <c r="D1142" s="66"/>
    </row>
    <row r="1143" spans="4:4" ht="15">
      <c r="D1143" s="66"/>
    </row>
    <row r="1144" spans="4:4" ht="15">
      <c r="D1144" s="66"/>
    </row>
    <row r="1145" spans="4:4" ht="15">
      <c r="D1145" s="66"/>
    </row>
    <row r="1146" spans="4:4" ht="15">
      <c r="D1146" s="66"/>
    </row>
    <row r="1147" spans="4:4" ht="15">
      <c r="D1147" s="66"/>
    </row>
    <row r="1148" spans="4:4" ht="15">
      <c r="D1148" s="66"/>
    </row>
    <row r="1149" spans="4:4" ht="15">
      <c r="D1149" s="66"/>
    </row>
    <row r="1150" spans="4:4" ht="15">
      <c r="D1150" s="66"/>
    </row>
    <row r="1151" spans="4:4" ht="15">
      <c r="D1151" s="66"/>
    </row>
    <row r="1152" spans="4:4" ht="15">
      <c r="D1152" s="66"/>
    </row>
    <row r="1153" spans="4:4" ht="15">
      <c r="D1153" s="66"/>
    </row>
    <row r="1154" spans="4:4" ht="15">
      <c r="D1154" s="66"/>
    </row>
    <row r="1155" spans="4:4" ht="15">
      <c r="D1155" s="66"/>
    </row>
    <row r="1156" spans="4:4" ht="15">
      <c r="D1156" s="66"/>
    </row>
    <row r="1157" spans="4:4" ht="15">
      <c r="D1157" s="66"/>
    </row>
    <row r="1158" spans="4:4" ht="15">
      <c r="D1158" s="66"/>
    </row>
    <row r="1159" spans="4:4" ht="15">
      <c r="D1159" s="66"/>
    </row>
    <row r="1160" spans="4:4" ht="15">
      <c r="D1160" s="66"/>
    </row>
    <row r="1161" spans="4:4" ht="15">
      <c r="D1161" s="66"/>
    </row>
    <row r="1162" spans="4:4" ht="15">
      <c r="D1162" s="66"/>
    </row>
    <row r="1163" spans="4:4" ht="15">
      <c r="D1163" s="66"/>
    </row>
    <row r="1164" spans="4:4" ht="15">
      <c r="D1164" s="66"/>
    </row>
    <row r="1165" spans="4:4" ht="15">
      <c r="D1165" s="66"/>
    </row>
    <row r="1166" spans="4:4" ht="15">
      <c r="D1166" s="66"/>
    </row>
    <row r="1167" spans="4:4" ht="15">
      <c r="D1167" s="66"/>
    </row>
    <row r="1168" spans="4:4" ht="15">
      <c r="D1168" s="66"/>
    </row>
    <row r="1169" spans="4:4" ht="15">
      <c r="D1169" s="66"/>
    </row>
    <row r="1170" spans="4:4" ht="15">
      <c r="D1170" s="66"/>
    </row>
    <row r="1171" spans="4:4" ht="15">
      <c r="D1171" s="66"/>
    </row>
    <row r="1172" spans="4:4" ht="15">
      <c r="D1172" s="66"/>
    </row>
    <row r="1173" spans="4:4" ht="15">
      <c r="D1173" s="66"/>
    </row>
    <row r="1174" spans="4:4" ht="15">
      <c r="D1174" s="66"/>
    </row>
    <row r="1175" spans="4:4" ht="15">
      <c r="D1175" s="66"/>
    </row>
    <row r="1176" spans="4:4" ht="15">
      <c r="D1176" s="66"/>
    </row>
    <row r="1177" spans="4:4" ht="15">
      <c r="D1177" s="66"/>
    </row>
    <row r="1178" spans="4:4" ht="15">
      <c r="D1178" s="66"/>
    </row>
    <row r="1179" spans="4:4" ht="15">
      <c r="D1179" s="66"/>
    </row>
    <row r="1180" spans="4:4" ht="15">
      <c r="D1180" s="66"/>
    </row>
    <row r="1181" spans="4:4" ht="15">
      <c r="D1181" s="66"/>
    </row>
    <row r="1182" spans="4:4" ht="15">
      <c r="D1182" s="66"/>
    </row>
    <row r="1183" spans="4:4" ht="15">
      <c r="D1183" s="66"/>
    </row>
    <row r="1184" spans="4:4" ht="15">
      <c r="D1184" s="66"/>
    </row>
    <row r="1185" spans="4:4" ht="15">
      <c r="D1185" s="66"/>
    </row>
    <row r="1186" spans="4:4" ht="15">
      <c r="D1186" s="66"/>
    </row>
    <row r="1187" spans="4:4" ht="15">
      <c r="D1187" s="66"/>
    </row>
    <row r="1188" spans="4:4" ht="15">
      <c r="D1188" s="66"/>
    </row>
    <row r="1189" spans="4:4" ht="15">
      <c r="D1189" s="66"/>
    </row>
    <row r="1190" spans="4:4" ht="15">
      <c r="D1190" s="66"/>
    </row>
    <row r="1191" spans="4:4" ht="15">
      <c r="D1191" s="66"/>
    </row>
    <row r="1192" spans="4:4" ht="15">
      <c r="D1192" s="66"/>
    </row>
    <row r="1193" spans="4:4" ht="15">
      <c r="D1193" s="66"/>
    </row>
    <row r="1194" spans="4:4" ht="15">
      <c r="D1194" s="66"/>
    </row>
    <row r="1195" spans="4:4" ht="15">
      <c r="D1195" s="66"/>
    </row>
    <row r="1196" spans="4:4">
      <c r="D1196" s="67"/>
    </row>
    <row r="1197" spans="4:4" ht="15">
      <c r="D1197" s="66"/>
    </row>
    <row r="1198" spans="4:4" ht="15">
      <c r="D1198" s="66"/>
    </row>
    <row r="1199" spans="4:4" ht="15">
      <c r="D1199" s="66"/>
    </row>
    <row r="1200" spans="4:4" ht="15">
      <c r="D1200" s="66"/>
    </row>
    <row r="1201" spans="4:4" ht="15">
      <c r="D1201" s="66"/>
    </row>
    <row r="1202" spans="4:4" ht="15">
      <c r="D1202" s="66"/>
    </row>
    <row r="1203" spans="4:4" ht="15">
      <c r="D1203" s="66"/>
    </row>
    <row r="1204" spans="4:4" ht="15">
      <c r="D1204" s="66"/>
    </row>
    <row r="1205" spans="4:4" ht="15">
      <c r="D1205" s="66"/>
    </row>
    <row r="1206" spans="4:4" ht="15">
      <c r="D1206" s="66"/>
    </row>
    <row r="1207" spans="4:4" ht="15">
      <c r="D1207" s="66"/>
    </row>
    <row r="1208" spans="4:4" ht="15">
      <c r="D1208" s="66"/>
    </row>
    <row r="1209" spans="4:4" ht="15">
      <c r="D1209" s="66"/>
    </row>
    <row r="1210" spans="4:4" ht="15">
      <c r="D1210" s="66"/>
    </row>
    <row r="1211" spans="4:4" ht="15">
      <c r="D1211" s="66"/>
    </row>
    <row r="1212" spans="4:4" ht="15">
      <c r="D1212" s="66"/>
    </row>
    <row r="1213" spans="4:4" ht="15">
      <c r="D1213" s="66"/>
    </row>
    <row r="1214" spans="4:4" ht="15">
      <c r="D1214" s="66"/>
    </row>
    <row r="1215" spans="4:4" ht="15">
      <c r="D1215" s="66"/>
    </row>
    <row r="1216" spans="4:4" ht="15">
      <c r="D1216" s="66"/>
    </row>
    <row r="1217" spans="4:4" ht="15">
      <c r="D1217" s="66"/>
    </row>
    <row r="1218" spans="4:4" ht="15">
      <c r="D1218" s="66"/>
    </row>
    <row r="1219" spans="4:4" ht="15">
      <c r="D1219" s="66"/>
    </row>
    <row r="1220" spans="4:4" ht="15">
      <c r="D1220" s="66"/>
    </row>
    <row r="1221" spans="4:4" ht="15">
      <c r="D1221" s="66"/>
    </row>
    <row r="1222" spans="4:4" ht="15">
      <c r="D1222" s="66"/>
    </row>
    <row r="1223" spans="4:4" ht="15">
      <c r="D1223" s="66"/>
    </row>
    <row r="1224" spans="4:4" ht="15">
      <c r="D1224" s="66"/>
    </row>
    <row r="1225" spans="4:4" ht="15">
      <c r="D1225" s="66"/>
    </row>
    <row r="1226" spans="4:4" ht="15">
      <c r="D1226" s="66"/>
    </row>
    <row r="1227" spans="4:4" ht="15">
      <c r="D1227" s="66"/>
    </row>
    <row r="1228" spans="4:4" ht="15">
      <c r="D1228" s="66"/>
    </row>
    <row r="1229" spans="4:4" ht="15">
      <c r="D1229" s="66"/>
    </row>
    <row r="1230" spans="4:4" ht="15">
      <c r="D1230" s="66"/>
    </row>
    <row r="1231" spans="4:4" ht="15">
      <c r="D1231" s="66"/>
    </row>
    <row r="1232" spans="4:4" ht="15">
      <c r="D1232" s="66"/>
    </row>
    <row r="1233" spans="4:4" ht="15">
      <c r="D1233" s="66"/>
    </row>
    <row r="1234" spans="4:4" ht="15">
      <c r="D1234" s="66"/>
    </row>
    <row r="1235" spans="4:4" ht="15">
      <c r="D1235" s="66"/>
    </row>
    <row r="1236" spans="4:4" ht="15">
      <c r="D1236" s="66"/>
    </row>
    <row r="1237" spans="4:4" ht="15">
      <c r="D1237" s="66"/>
    </row>
    <row r="1238" spans="4:4" ht="15">
      <c r="D1238" s="66"/>
    </row>
    <row r="1239" spans="4:4" ht="15">
      <c r="D1239" s="66"/>
    </row>
    <row r="1240" spans="4:4" ht="15">
      <c r="D1240" s="66"/>
    </row>
    <row r="1241" spans="4:4" ht="15">
      <c r="D1241" s="66"/>
    </row>
    <row r="1242" spans="4:4" ht="15">
      <c r="D1242" s="66"/>
    </row>
    <row r="1243" spans="4:4" ht="15">
      <c r="D1243" s="66"/>
    </row>
    <row r="1244" spans="4:4" ht="15">
      <c r="D1244" s="66"/>
    </row>
    <row r="1245" spans="4:4" ht="15">
      <c r="D1245" s="66"/>
    </row>
    <row r="1246" spans="4:4" ht="15">
      <c r="D1246" s="66"/>
    </row>
    <row r="1247" spans="4:4" ht="15">
      <c r="D1247" s="66"/>
    </row>
    <row r="1248" spans="4:4" ht="15">
      <c r="D1248" s="66"/>
    </row>
    <row r="1249" spans="4:4" ht="15">
      <c r="D1249" s="66"/>
    </row>
    <row r="1250" spans="4:4" ht="15">
      <c r="D1250" s="66"/>
    </row>
    <row r="1251" spans="4:4" ht="15">
      <c r="D1251" s="66"/>
    </row>
    <row r="1252" spans="4:4" ht="15">
      <c r="D1252" s="66"/>
    </row>
    <row r="1253" spans="4:4" ht="15">
      <c r="D1253" s="66"/>
    </row>
    <row r="1254" spans="4:4" ht="15">
      <c r="D1254" s="66"/>
    </row>
    <row r="1255" spans="4:4" ht="15">
      <c r="D1255" s="66"/>
    </row>
    <row r="1256" spans="4:4" ht="15">
      <c r="D1256" s="66"/>
    </row>
    <row r="1257" spans="4:4" ht="15">
      <c r="D1257" s="66"/>
    </row>
    <row r="1258" spans="4:4" ht="15">
      <c r="D1258" s="66"/>
    </row>
    <row r="1259" spans="4:4" ht="15">
      <c r="D1259" s="66"/>
    </row>
    <row r="1260" spans="4:4" ht="15">
      <c r="D1260" s="66"/>
    </row>
    <row r="1261" spans="4:4" ht="15">
      <c r="D1261" s="66"/>
    </row>
    <row r="1262" spans="4:4" ht="15">
      <c r="D1262" s="66"/>
    </row>
    <row r="1263" spans="4:4" ht="15">
      <c r="D1263" s="66"/>
    </row>
    <row r="1264" spans="4:4" ht="15">
      <c r="D1264" s="66"/>
    </row>
    <row r="1265" spans="4:4" ht="15">
      <c r="D1265" s="66"/>
    </row>
    <row r="1266" spans="4:4" ht="15">
      <c r="D1266" s="66"/>
    </row>
    <row r="1267" spans="4:4" ht="15">
      <c r="D1267" s="66"/>
    </row>
    <row r="1268" spans="4:4" ht="15">
      <c r="D1268" s="66"/>
    </row>
    <row r="1269" spans="4:4" ht="15">
      <c r="D1269" s="66"/>
    </row>
    <row r="1270" spans="4:4" ht="15">
      <c r="D1270" s="66"/>
    </row>
    <row r="1271" spans="4:4" ht="15">
      <c r="D1271" s="66"/>
    </row>
    <row r="1272" spans="4:4" ht="15">
      <c r="D1272" s="66"/>
    </row>
    <row r="1273" spans="4:4" ht="15">
      <c r="D1273" s="66"/>
    </row>
    <row r="1274" spans="4:4" ht="15">
      <c r="D1274" s="66"/>
    </row>
    <row r="1275" spans="4:4" ht="15">
      <c r="D1275" s="66"/>
    </row>
    <row r="1276" spans="4:4" ht="15">
      <c r="D1276" s="66"/>
    </row>
    <row r="1277" spans="4:4" ht="15">
      <c r="D1277" s="66"/>
    </row>
    <row r="1278" spans="4:4" ht="15">
      <c r="D1278" s="66"/>
    </row>
    <row r="1279" spans="4:4" ht="15">
      <c r="D1279" s="66"/>
    </row>
    <row r="1280" spans="4:4" ht="15">
      <c r="D1280" s="66"/>
    </row>
    <row r="1281" spans="4:4" ht="15">
      <c r="D1281" s="66"/>
    </row>
    <row r="1282" spans="4:4" ht="15">
      <c r="D1282" s="66"/>
    </row>
    <row r="1283" spans="4:4" ht="15">
      <c r="D1283" s="66"/>
    </row>
    <row r="1284" spans="4:4" ht="15">
      <c r="D1284" s="66"/>
    </row>
    <row r="1285" spans="4:4" ht="15">
      <c r="D1285" s="66"/>
    </row>
    <row r="1286" spans="4:4" ht="15">
      <c r="D1286" s="66"/>
    </row>
    <row r="1287" spans="4:4" ht="15">
      <c r="D1287" s="66"/>
    </row>
    <row r="1288" spans="4:4" ht="15">
      <c r="D1288" s="66"/>
    </row>
    <row r="1289" spans="4:4" ht="15">
      <c r="D1289" s="66"/>
    </row>
    <row r="1290" spans="4:4" ht="15">
      <c r="D1290" s="66"/>
    </row>
    <row r="1291" spans="4:4" ht="15">
      <c r="D1291" s="66"/>
    </row>
    <row r="1292" spans="4:4" ht="15">
      <c r="D1292" s="66"/>
    </row>
    <row r="1293" spans="4:4" ht="15">
      <c r="D1293" s="66"/>
    </row>
    <row r="1294" spans="4:4" ht="15">
      <c r="D1294" s="66"/>
    </row>
    <row r="1295" spans="4:4" ht="15">
      <c r="D1295" s="66"/>
    </row>
    <row r="1296" spans="4:4" ht="15">
      <c r="D1296" s="66"/>
    </row>
    <row r="1297" spans="4:4" ht="15">
      <c r="D1297" s="66"/>
    </row>
    <row r="1298" spans="4:4" ht="15">
      <c r="D1298" s="66"/>
    </row>
    <row r="1299" spans="4:4" ht="15">
      <c r="D1299" s="66"/>
    </row>
    <row r="1300" spans="4:4" ht="15">
      <c r="D1300" s="66"/>
    </row>
    <row r="1301" spans="4:4" ht="15">
      <c r="D1301" s="66"/>
    </row>
    <row r="1302" spans="4:4" ht="15">
      <c r="D1302" s="66"/>
    </row>
    <row r="1303" spans="4:4" ht="15">
      <c r="D1303" s="66"/>
    </row>
    <row r="1304" spans="4:4" ht="15">
      <c r="D1304" s="66"/>
    </row>
    <row r="1305" spans="4:4" ht="15">
      <c r="D1305" s="66"/>
    </row>
    <row r="1306" spans="4:4" ht="15">
      <c r="D1306" s="66"/>
    </row>
    <row r="1307" spans="4:4" ht="15">
      <c r="D1307" s="66"/>
    </row>
    <row r="1308" spans="4:4" ht="15">
      <c r="D1308" s="66"/>
    </row>
    <row r="1309" spans="4:4" ht="15">
      <c r="D1309" s="66"/>
    </row>
    <row r="1310" spans="4:4" ht="15">
      <c r="D1310" s="66"/>
    </row>
    <row r="1311" spans="4:4" ht="15">
      <c r="D1311" s="66"/>
    </row>
    <row r="1312" spans="4:4" ht="15">
      <c r="D1312" s="66"/>
    </row>
    <row r="1313" spans="4:4" ht="15">
      <c r="D1313" s="66"/>
    </row>
    <row r="1314" spans="4:4" ht="15">
      <c r="D1314" s="66"/>
    </row>
    <row r="1315" spans="4:4" ht="15">
      <c r="D1315" s="66"/>
    </row>
    <row r="1316" spans="4:4" ht="15">
      <c r="D1316" s="66"/>
    </row>
    <row r="1317" spans="4:4" ht="15">
      <c r="D1317" s="66"/>
    </row>
    <row r="1318" spans="4:4" ht="15">
      <c r="D1318" s="66"/>
    </row>
    <row r="1319" spans="4:4" ht="15">
      <c r="D1319" s="66"/>
    </row>
    <row r="1320" spans="4:4" ht="15">
      <c r="D1320" s="66"/>
    </row>
    <row r="1321" spans="4:4" ht="15">
      <c r="D1321" s="66"/>
    </row>
    <row r="1322" spans="4:4" ht="15">
      <c r="D1322" s="66"/>
    </row>
    <row r="1323" spans="4:4" ht="15">
      <c r="D1323" s="66"/>
    </row>
    <row r="1324" spans="4:4" ht="15">
      <c r="D1324" s="66"/>
    </row>
    <row r="1325" spans="4:4" ht="15">
      <c r="D1325" s="66"/>
    </row>
    <row r="1326" spans="4:4" ht="15">
      <c r="D1326" s="66"/>
    </row>
    <row r="1327" spans="4:4" ht="15">
      <c r="D1327" s="66"/>
    </row>
    <row r="1328" spans="4:4" ht="15">
      <c r="D1328" s="66"/>
    </row>
    <row r="1329" spans="4:4" ht="15">
      <c r="D1329" s="66"/>
    </row>
    <row r="1330" spans="4:4" ht="15">
      <c r="D1330" s="66"/>
    </row>
    <row r="1331" spans="4:4" ht="15">
      <c r="D1331" s="66"/>
    </row>
    <row r="1332" spans="4:4" ht="15">
      <c r="D1332" s="66"/>
    </row>
    <row r="1333" spans="4:4" ht="15">
      <c r="D1333" s="66"/>
    </row>
    <row r="1334" spans="4:4" ht="15">
      <c r="D1334" s="66"/>
    </row>
    <row r="1335" spans="4:4" ht="15">
      <c r="D1335" s="66"/>
    </row>
    <row r="1336" spans="4:4" ht="15">
      <c r="D1336" s="66"/>
    </row>
    <row r="1337" spans="4:4" ht="15">
      <c r="D1337" s="66"/>
    </row>
    <row r="1338" spans="4:4" ht="15">
      <c r="D1338" s="66"/>
    </row>
    <row r="1339" spans="4:4" ht="15">
      <c r="D1339" s="66"/>
    </row>
    <row r="1340" spans="4:4" ht="15">
      <c r="D1340" s="66"/>
    </row>
    <row r="1341" spans="4:4" ht="15">
      <c r="D1341" s="66"/>
    </row>
    <row r="1342" spans="4:4" ht="15">
      <c r="D1342" s="66"/>
    </row>
    <row r="1343" spans="4:4" ht="15">
      <c r="D1343" s="66"/>
    </row>
    <row r="1344" spans="4:4" ht="15">
      <c r="D1344" s="66"/>
    </row>
    <row r="1345" spans="4:4" ht="15">
      <c r="D1345" s="66"/>
    </row>
    <row r="1346" spans="4:4" ht="15">
      <c r="D1346" s="66"/>
    </row>
    <row r="1347" spans="4:4" ht="15">
      <c r="D1347" s="66"/>
    </row>
    <row r="1348" spans="4:4" ht="15">
      <c r="D1348" s="66"/>
    </row>
    <row r="1349" spans="4:4" ht="15">
      <c r="D1349" s="66"/>
    </row>
    <row r="1350" spans="4:4" ht="15">
      <c r="D1350" s="66"/>
    </row>
    <row r="1351" spans="4:4" ht="15">
      <c r="D1351" s="66"/>
    </row>
    <row r="1352" spans="4:4" ht="15">
      <c r="D1352" s="66"/>
    </row>
    <row r="1353" spans="4:4" ht="15">
      <c r="D1353" s="66"/>
    </row>
    <row r="1354" spans="4:4" ht="15">
      <c r="D1354" s="66"/>
    </row>
    <row r="1355" spans="4:4" ht="15">
      <c r="D1355" s="66"/>
    </row>
    <row r="1356" spans="4:4" ht="15">
      <c r="D1356" s="66"/>
    </row>
    <row r="1357" spans="4:4" ht="15">
      <c r="D1357" s="66"/>
    </row>
    <row r="1358" spans="4:4" ht="15">
      <c r="D1358" s="66"/>
    </row>
    <row r="1359" spans="4:4" ht="15">
      <c r="D1359" s="66"/>
    </row>
    <row r="1360" spans="4:4" ht="15">
      <c r="D1360" s="66"/>
    </row>
    <row r="1361" spans="4:4" ht="15">
      <c r="D1361" s="66"/>
    </row>
    <row r="1362" spans="4:4" ht="15">
      <c r="D1362" s="66"/>
    </row>
    <row r="1363" spans="4:4" ht="15">
      <c r="D1363" s="66"/>
    </row>
    <row r="1364" spans="4:4" ht="15">
      <c r="D1364" s="66"/>
    </row>
    <row r="1365" spans="4:4" ht="15">
      <c r="D1365" s="66"/>
    </row>
    <row r="1366" spans="4:4" ht="15">
      <c r="D1366" s="66"/>
    </row>
    <row r="1367" spans="4:4" ht="15">
      <c r="D1367" s="66"/>
    </row>
    <row r="1368" spans="4:4" ht="15">
      <c r="D1368" s="66"/>
    </row>
    <row r="1369" spans="4:4" ht="15">
      <c r="D1369" s="66"/>
    </row>
    <row r="1370" spans="4:4" ht="15">
      <c r="D1370" s="66"/>
    </row>
    <row r="1371" spans="4:4" ht="15">
      <c r="D1371" s="66"/>
    </row>
    <row r="1372" spans="4:4" ht="15">
      <c r="D1372" s="66"/>
    </row>
    <row r="1373" spans="4:4" ht="15">
      <c r="D1373" s="66"/>
    </row>
    <row r="1374" spans="4:4" ht="15">
      <c r="D1374" s="66"/>
    </row>
    <row r="1375" spans="4:4" ht="15">
      <c r="D1375" s="66"/>
    </row>
    <row r="1376" spans="4:4" ht="15">
      <c r="D1376" s="66"/>
    </row>
    <row r="1377" spans="4:4" ht="15">
      <c r="D1377" s="66"/>
    </row>
    <row r="1378" spans="4:4" ht="15">
      <c r="D1378" s="66"/>
    </row>
    <row r="1379" spans="4:4" ht="15">
      <c r="D1379" s="66"/>
    </row>
    <row r="1380" spans="4:4" ht="15">
      <c r="D1380" s="66"/>
    </row>
    <row r="1381" spans="4:4" ht="15">
      <c r="D1381" s="66"/>
    </row>
    <row r="1382" spans="4:4" ht="15">
      <c r="D1382" s="66"/>
    </row>
    <row r="1383" spans="4:4" ht="15">
      <c r="D1383" s="66"/>
    </row>
    <row r="1384" spans="4:4" ht="15">
      <c r="D1384" s="66"/>
    </row>
    <row r="1385" spans="4:4" ht="15">
      <c r="D1385" s="66"/>
    </row>
    <row r="1386" spans="4:4" ht="15">
      <c r="D1386" s="66"/>
    </row>
    <row r="1387" spans="4:4" ht="15">
      <c r="D1387" s="66"/>
    </row>
    <row r="1388" spans="4:4" ht="15">
      <c r="D1388" s="66"/>
    </row>
    <row r="1389" spans="4:4" ht="15">
      <c r="D1389" s="66"/>
    </row>
    <row r="1390" spans="4:4" ht="15">
      <c r="D1390" s="66"/>
    </row>
    <row r="1391" spans="4:4" ht="15">
      <c r="D1391" s="66"/>
    </row>
    <row r="1392" spans="4:4" ht="15">
      <c r="D1392" s="66"/>
    </row>
    <row r="1393" spans="4:4" ht="15">
      <c r="D1393" s="66"/>
    </row>
    <row r="1394" spans="4:4" ht="15">
      <c r="D1394" s="66"/>
    </row>
    <row r="1395" spans="4:4" ht="15">
      <c r="D1395" s="66"/>
    </row>
    <row r="1396" spans="4:4" ht="15">
      <c r="D1396" s="66"/>
    </row>
    <row r="1397" spans="4:4" ht="15">
      <c r="D1397" s="66"/>
    </row>
    <row r="1398" spans="4:4" ht="15">
      <c r="D1398" s="66"/>
    </row>
    <row r="1399" spans="4:4" ht="15">
      <c r="D1399" s="66"/>
    </row>
    <row r="1400" spans="4:4" ht="15">
      <c r="D1400" s="66"/>
    </row>
    <row r="1401" spans="4:4" ht="15">
      <c r="D1401" s="66"/>
    </row>
    <row r="1402" spans="4:4" ht="15">
      <c r="D1402" s="66"/>
    </row>
    <row r="1403" spans="4:4" ht="15">
      <c r="D1403" s="66"/>
    </row>
    <row r="1404" spans="4:4" ht="15">
      <c r="D1404" s="66"/>
    </row>
    <row r="1405" spans="4:4" ht="15">
      <c r="D1405" s="66"/>
    </row>
    <row r="1406" spans="4:4" ht="15">
      <c r="D1406" s="66"/>
    </row>
    <row r="1407" spans="4:4" ht="15">
      <c r="D1407" s="66"/>
    </row>
    <row r="1408" spans="4:4" ht="15">
      <c r="D1408" s="66"/>
    </row>
    <row r="1409" spans="4:4" ht="15">
      <c r="D1409" s="66"/>
    </row>
    <row r="1410" spans="4:4" ht="15">
      <c r="D1410" s="66"/>
    </row>
    <row r="1411" spans="4:4" ht="15">
      <c r="D1411" s="66"/>
    </row>
    <row r="1412" spans="4:4" ht="15">
      <c r="D1412" s="66"/>
    </row>
    <row r="1413" spans="4:4" ht="15">
      <c r="D1413" s="66"/>
    </row>
    <row r="1414" spans="4:4" ht="15">
      <c r="D1414" s="66"/>
    </row>
    <row r="1415" spans="4:4" ht="15">
      <c r="D1415" s="66"/>
    </row>
    <row r="1416" spans="4:4" ht="15">
      <c r="D1416" s="66"/>
    </row>
    <row r="1417" spans="4:4" ht="15">
      <c r="D1417" s="66"/>
    </row>
    <row r="1418" spans="4:4" ht="15">
      <c r="D1418" s="66"/>
    </row>
    <row r="1419" spans="4:4" ht="15">
      <c r="D1419" s="66"/>
    </row>
    <row r="1420" spans="4:4" ht="15">
      <c r="D1420" s="66"/>
    </row>
    <row r="1421" spans="4:4" ht="15">
      <c r="D1421" s="66"/>
    </row>
    <row r="1422" spans="4:4" ht="15">
      <c r="D1422" s="66"/>
    </row>
    <row r="1423" spans="4:4" ht="15">
      <c r="D1423" s="66"/>
    </row>
    <row r="1424" spans="4:4" ht="15">
      <c r="D1424" s="66"/>
    </row>
    <row r="1425" spans="4:4" ht="15">
      <c r="D1425" s="66"/>
    </row>
    <row r="1426" spans="4:4" ht="15">
      <c r="D1426" s="66"/>
    </row>
    <row r="1427" spans="4:4" ht="15">
      <c r="D1427" s="66"/>
    </row>
    <row r="1428" spans="4:4" ht="15">
      <c r="D1428" s="66"/>
    </row>
    <row r="1429" spans="4:4" ht="15">
      <c r="D1429" s="66"/>
    </row>
    <row r="1430" spans="4:4" ht="15">
      <c r="D1430" s="66"/>
    </row>
    <row r="1431" spans="4:4" ht="15">
      <c r="D1431" s="66"/>
    </row>
    <row r="1432" spans="4:4" ht="15">
      <c r="D1432" s="66"/>
    </row>
    <row r="1433" spans="4:4" ht="15">
      <c r="D1433" s="66"/>
    </row>
    <row r="1434" spans="4:4" ht="15">
      <c r="D1434" s="66"/>
    </row>
    <row r="1435" spans="4:4" ht="15">
      <c r="D1435" s="66"/>
    </row>
    <row r="1436" spans="4:4" ht="15">
      <c r="D1436" s="66"/>
    </row>
    <row r="1437" spans="4:4" ht="15">
      <c r="D1437" s="66"/>
    </row>
    <row r="1438" spans="4:4" ht="15">
      <c r="D1438" s="66"/>
    </row>
    <row r="1439" spans="4:4" ht="15">
      <c r="D1439" s="66"/>
    </row>
    <row r="1440" spans="4:4" ht="15">
      <c r="D1440" s="66"/>
    </row>
    <row r="1441" spans="4:4" ht="15">
      <c r="D1441" s="66"/>
    </row>
    <row r="1442" spans="4:4" ht="15">
      <c r="D1442" s="66"/>
    </row>
    <row r="1443" spans="4:4" ht="15">
      <c r="D1443" s="66"/>
    </row>
    <row r="1444" spans="4:4" ht="15">
      <c r="D1444" s="66"/>
    </row>
    <row r="1445" spans="4:4" ht="15">
      <c r="D1445" s="66"/>
    </row>
    <row r="1446" spans="4:4" ht="15">
      <c r="D1446" s="66"/>
    </row>
    <row r="1447" spans="4:4" ht="15">
      <c r="D1447" s="66"/>
    </row>
    <row r="1448" spans="4:4" ht="15">
      <c r="D1448" s="66"/>
    </row>
    <row r="1449" spans="4:4" ht="15">
      <c r="D1449" s="66"/>
    </row>
    <row r="1450" spans="4:4" ht="15">
      <c r="D1450" s="66"/>
    </row>
    <row r="1451" spans="4:4" ht="15">
      <c r="D1451" s="66"/>
    </row>
    <row r="1452" spans="4:4" ht="15">
      <c r="D1452" s="66"/>
    </row>
    <row r="1453" spans="4:4" ht="15">
      <c r="D1453" s="66"/>
    </row>
    <row r="1454" spans="4:4" ht="15">
      <c r="D1454" s="66"/>
    </row>
    <row r="1455" spans="4:4" ht="15">
      <c r="D1455" s="66"/>
    </row>
    <row r="1456" spans="4:4" ht="15">
      <c r="D1456" s="66"/>
    </row>
    <row r="1457" spans="4:4" ht="15">
      <c r="D1457" s="66"/>
    </row>
    <row r="1458" spans="4:4" ht="15">
      <c r="D1458" s="66"/>
    </row>
    <row r="1459" spans="4:4" ht="15">
      <c r="D1459" s="66"/>
    </row>
    <row r="1460" spans="4:4" ht="15">
      <c r="D1460" s="66"/>
    </row>
    <row r="1461" spans="4:4" ht="15">
      <c r="D1461" s="66"/>
    </row>
    <row r="1462" spans="4:4" ht="15">
      <c r="D1462" s="66"/>
    </row>
    <row r="1463" spans="4:4" ht="15">
      <c r="D1463" s="66"/>
    </row>
    <row r="1464" spans="4:4" ht="15">
      <c r="D1464" s="66"/>
    </row>
    <row r="1465" spans="4:4" ht="15">
      <c r="D1465" s="66"/>
    </row>
    <row r="1466" spans="4:4" ht="15">
      <c r="D1466" s="66"/>
    </row>
    <row r="1467" spans="4:4" ht="15">
      <c r="D1467" s="66"/>
    </row>
    <row r="1468" spans="4:4" ht="15">
      <c r="D1468" s="66"/>
    </row>
    <row r="1469" spans="4:4" ht="15">
      <c r="D1469" s="66"/>
    </row>
    <row r="1470" spans="4:4" ht="15">
      <c r="D1470" s="66"/>
    </row>
    <row r="1471" spans="4:4" ht="15">
      <c r="D1471" s="66"/>
    </row>
    <row r="1472" spans="4:4" ht="15">
      <c r="D1472" s="66"/>
    </row>
    <row r="1473" spans="4:4" ht="15">
      <c r="D1473" s="66"/>
    </row>
    <row r="1474" spans="4:4" ht="15">
      <c r="D1474" s="66"/>
    </row>
    <row r="1475" spans="4:4" ht="15">
      <c r="D1475" s="66"/>
    </row>
    <row r="1476" spans="4:4" ht="15">
      <c r="D1476" s="66"/>
    </row>
    <row r="1477" spans="4:4" ht="15">
      <c r="D1477" s="66"/>
    </row>
    <row r="1478" spans="4:4" ht="15">
      <c r="D1478" s="66"/>
    </row>
    <row r="1479" spans="4:4" ht="15">
      <c r="D1479" s="66"/>
    </row>
    <row r="1480" spans="4:4" ht="15">
      <c r="D1480" s="66"/>
    </row>
    <row r="1481" spans="4:4" ht="15">
      <c r="D1481" s="66"/>
    </row>
    <row r="1482" spans="4:4" ht="15">
      <c r="D1482" s="66"/>
    </row>
    <row r="1483" spans="4:4" ht="15">
      <c r="D1483" s="66"/>
    </row>
    <row r="1484" spans="4:4" ht="15">
      <c r="D1484" s="66"/>
    </row>
    <row r="1485" spans="4:4" ht="15">
      <c r="D1485" s="66"/>
    </row>
    <row r="1486" spans="4:4" ht="15">
      <c r="D1486" s="66"/>
    </row>
    <row r="1487" spans="4:4" ht="15">
      <c r="D1487" s="66"/>
    </row>
    <row r="1488" spans="4:4" ht="15">
      <c r="D1488" s="66"/>
    </row>
    <row r="1489" spans="4:4" ht="15">
      <c r="D1489" s="66"/>
    </row>
    <row r="1490" spans="4:4" ht="15">
      <c r="D1490" s="66"/>
    </row>
    <row r="1491" spans="4:4" ht="15">
      <c r="D1491" s="66"/>
    </row>
    <row r="1492" spans="4:4" ht="15">
      <c r="D1492" s="66"/>
    </row>
    <row r="1493" spans="4:4" ht="15">
      <c r="D1493" s="66"/>
    </row>
    <row r="1494" spans="4:4" ht="15">
      <c r="D1494" s="66"/>
    </row>
    <row r="1495" spans="4:4" ht="15">
      <c r="D1495" s="66"/>
    </row>
    <row r="1496" spans="4:4" ht="15">
      <c r="D1496" s="66"/>
    </row>
    <row r="1497" spans="4:4" ht="15">
      <c r="D1497" s="66"/>
    </row>
    <row r="1498" spans="4:4" ht="15">
      <c r="D1498" s="66"/>
    </row>
    <row r="1499" spans="4:4" ht="15">
      <c r="D1499" s="66"/>
    </row>
    <row r="1500" spans="4:4" ht="15">
      <c r="D1500" s="66"/>
    </row>
    <row r="1501" spans="4:4" ht="15">
      <c r="D1501" s="66"/>
    </row>
    <row r="1502" spans="4:4" ht="15">
      <c r="D1502" s="66"/>
    </row>
    <row r="1503" spans="4:4" ht="15">
      <c r="D1503" s="66"/>
    </row>
    <row r="1504" spans="4:4" ht="15">
      <c r="D1504" s="66"/>
    </row>
    <row r="1505" spans="4:4" ht="15">
      <c r="D1505" s="66"/>
    </row>
    <row r="1506" spans="4:4" ht="15">
      <c r="D1506" s="66"/>
    </row>
    <row r="1507" spans="4:4" ht="15">
      <c r="D1507" s="66"/>
    </row>
    <row r="1508" spans="4:4" ht="15">
      <c r="D1508" s="66"/>
    </row>
    <row r="1509" spans="4:4" ht="15">
      <c r="D1509" s="66"/>
    </row>
    <row r="1510" spans="4:4" ht="15">
      <c r="D1510" s="66"/>
    </row>
    <row r="1511" spans="4:4" ht="15">
      <c r="D1511" s="66"/>
    </row>
    <row r="1512" spans="4:4" ht="15">
      <c r="D1512" s="66"/>
    </row>
    <row r="1513" spans="4:4" ht="15">
      <c r="D1513" s="66"/>
    </row>
    <row r="1514" spans="4:4" ht="15">
      <c r="D1514" s="66"/>
    </row>
    <row r="1515" spans="4:4" ht="15">
      <c r="D1515" s="66"/>
    </row>
    <row r="1516" spans="4:4" ht="15">
      <c r="D1516" s="66"/>
    </row>
    <row r="1517" spans="4:4" ht="15">
      <c r="D1517" s="66"/>
    </row>
    <row r="1518" spans="4:4" ht="15">
      <c r="D1518" s="66"/>
    </row>
    <row r="1519" spans="4:4" ht="15">
      <c r="D1519" s="66"/>
    </row>
    <row r="1520" spans="4:4" ht="15">
      <c r="D1520" s="66"/>
    </row>
    <row r="1521" spans="4:4" ht="15">
      <c r="D1521" s="66"/>
    </row>
    <row r="1522" spans="4:4" ht="15">
      <c r="D1522" s="66"/>
    </row>
    <row r="1523" spans="4:4" ht="15">
      <c r="D1523" s="66"/>
    </row>
    <row r="1524" spans="4:4" ht="15">
      <c r="D1524" s="66"/>
    </row>
    <row r="1525" spans="4:4" ht="15">
      <c r="D1525" s="66"/>
    </row>
    <row r="1526" spans="4:4" ht="15">
      <c r="D1526" s="66"/>
    </row>
    <row r="1527" spans="4:4" ht="15">
      <c r="D1527" s="66"/>
    </row>
    <row r="1528" spans="4:4" ht="15">
      <c r="D1528" s="66"/>
    </row>
    <row r="1529" spans="4:4" ht="15">
      <c r="D1529" s="66"/>
    </row>
    <row r="1530" spans="4:4" ht="15">
      <c r="D1530" s="66"/>
    </row>
    <row r="1531" spans="4:4" ht="15">
      <c r="D1531" s="66"/>
    </row>
    <row r="1532" spans="4:4" ht="15">
      <c r="D1532" s="66"/>
    </row>
    <row r="1533" spans="4:4" ht="15">
      <c r="D1533" s="66"/>
    </row>
    <row r="1534" spans="4:4" ht="15">
      <c r="D1534" s="66"/>
    </row>
    <row r="1535" spans="4:4" ht="15">
      <c r="D1535" s="66"/>
    </row>
    <row r="1536" spans="4:4" ht="15">
      <c r="D1536" s="66"/>
    </row>
    <row r="1537" spans="4:4" ht="15">
      <c r="D1537" s="66"/>
    </row>
    <row r="1538" spans="4:4" ht="15">
      <c r="D1538" s="66"/>
    </row>
    <row r="1539" spans="4:4" ht="15">
      <c r="D1539" s="66"/>
    </row>
    <row r="1540" spans="4:4" ht="15">
      <c r="D1540" s="66"/>
    </row>
    <row r="1541" spans="4:4" ht="15">
      <c r="D1541" s="66"/>
    </row>
    <row r="1542" spans="4:4" ht="15">
      <c r="D1542" s="66"/>
    </row>
    <row r="1543" spans="4:4" ht="15">
      <c r="D1543" s="66"/>
    </row>
    <row r="1544" spans="4:4" ht="15">
      <c r="D1544" s="66"/>
    </row>
    <row r="1545" spans="4:4" ht="15">
      <c r="D1545" s="66"/>
    </row>
    <row r="1546" spans="4:4" ht="15">
      <c r="D1546" s="66"/>
    </row>
    <row r="1547" spans="4:4" ht="15">
      <c r="D1547" s="66"/>
    </row>
    <row r="1548" spans="4:4" ht="15">
      <c r="D1548" s="66"/>
    </row>
    <row r="1549" spans="4:4" ht="15">
      <c r="D1549" s="66"/>
    </row>
    <row r="1550" spans="4:4" ht="15">
      <c r="D1550" s="66"/>
    </row>
    <row r="1551" spans="4:4" ht="15">
      <c r="D1551" s="66"/>
    </row>
    <row r="1552" spans="4:4" ht="15">
      <c r="D1552" s="66"/>
    </row>
    <row r="1553" spans="4:4" ht="15">
      <c r="D1553" s="66"/>
    </row>
    <row r="1554" spans="4:4" ht="15">
      <c r="D1554" s="66"/>
    </row>
    <row r="1555" spans="4:4" ht="15">
      <c r="D1555" s="66"/>
    </row>
    <row r="1556" spans="4:4" ht="15">
      <c r="D1556" s="66"/>
    </row>
    <row r="1557" spans="4:4" ht="15">
      <c r="D1557" s="66"/>
    </row>
    <row r="1558" spans="4:4" ht="15">
      <c r="D1558" s="66"/>
    </row>
    <row r="1559" spans="4:4" ht="15">
      <c r="D1559" s="66"/>
    </row>
    <row r="1560" spans="4:4" ht="15">
      <c r="D1560" s="66"/>
    </row>
    <row r="1561" spans="4:4" ht="15">
      <c r="D1561" s="66"/>
    </row>
    <row r="1562" spans="4:4" ht="15">
      <c r="D1562" s="66"/>
    </row>
    <row r="1563" spans="4:4" ht="15">
      <c r="D1563" s="66"/>
    </row>
    <row r="1564" spans="4:4" ht="15">
      <c r="D1564" s="66"/>
    </row>
    <row r="1565" spans="4:4" ht="15">
      <c r="D1565" s="66"/>
    </row>
    <row r="1566" spans="4:4" ht="15">
      <c r="D1566" s="66"/>
    </row>
    <row r="1567" spans="4:4" ht="15">
      <c r="D1567" s="66"/>
    </row>
    <row r="1568" spans="4:4">
      <c r="D1568" s="67"/>
    </row>
    <row r="1569" spans="4:4" ht="15">
      <c r="D1569" s="66"/>
    </row>
    <row r="1570" spans="4:4" ht="15">
      <c r="D1570" s="66"/>
    </row>
    <row r="1571" spans="4:4" ht="15">
      <c r="D1571" s="66"/>
    </row>
    <row r="1572" spans="4:4" ht="15">
      <c r="D1572" s="66"/>
    </row>
    <row r="1573" spans="4:4" ht="15">
      <c r="D1573" s="66"/>
    </row>
    <row r="1574" spans="4:4" ht="15">
      <c r="D1574" s="66"/>
    </row>
    <row r="1575" spans="4:4" ht="15">
      <c r="D1575" s="66"/>
    </row>
    <row r="1576" spans="4:4" ht="15">
      <c r="D1576" s="66"/>
    </row>
    <row r="1577" spans="4:4" ht="15">
      <c r="D1577" s="66"/>
    </row>
    <row r="1578" spans="4:4" ht="15">
      <c r="D1578" s="66"/>
    </row>
    <row r="1579" spans="4:4" ht="15">
      <c r="D1579" s="66"/>
    </row>
    <row r="1580" spans="4:4" ht="15">
      <c r="D1580" s="66"/>
    </row>
    <row r="1581" spans="4:4" ht="15">
      <c r="D1581" s="66"/>
    </row>
    <row r="1582" spans="4:4" ht="15">
      <c r="D1582" s="66"/>
    </row>
    <row r="1583" spans="4:4" ht="15">
      <c r="D1583" s="66"/>
    </row>
    <row r="1584" spans="4:4" ht="15">
      <c r="D1584" s="66"/>
    </row>
    <row r="1585" spans="4:4" ht="15">
      <c r="D1585" s="66"/>
    </row>
    <row r="1586" spans="4:4" ht="15">
      <c r="D1586" s="66"/>
    </row>
    <row r="1587" spans="4:4" ht="15">
      <c r="D1587" s="66"/>
    </row>
    <row r="1588" spans="4:4" ht="15">
      <c r="D1588" s="66"/>
    </row>
    <row r="1589" spans="4:4" ht="15">
      <c r="D1589" s="66"/>
    </row>
    <row r="1590" spans="4:4" ht="15">
      <c r="D1590" s="66"/>
    </row>
    <row r="1591" spans="4:4" ht="15">
      <c r="D1591" s="66"/>
    </row>
    <row r="1592" spans="4:4" ht="15">
      <c r="D1592" s="66"/>
    </row>
    <row r="1593" spans="4:4" ht="15">
      <c r="D1593" s="66"/>
    </row>
    <row r="1594" spans="4:4" ht="15">
      <c r="D1594" s="66"/>
    </row>
    <row r="1595" spans="4:4" ht="15">
      <c r="D1595" s="66"/>
    </row>
    <row r="1596" spans="4:4" ht="15">
      <c r="D1596" s="66"/>
    </row>
    <row r="1597" spans="4:4" ht="15">
      <c r="D1597" s="66"/>
    </row>
    <row r="1598" spans="4:4" ht="15">
      <c r="D1598" s="66"/>
    </row>
    <row r="1599" spans="4:4" ht="15">
      <c r="D1599" s="66"/>
    </row>
    <row r="1600" spans="4:4" ht="15">
      <c r="D1600" s="66"/>
    </row>
    <row r="1601" spans="4:4" ht="15">
      <c r="D1601" s="66"/>
    </row>
    <row r="1602" spans="4:4" ht="15">
      <c r="D1602" s="66"/>
    </row>
    <row r="1603" spans="4:4" ht="15">
      <c r="D1603" s="66"/>
    </row>
    <row r="1604" spans="4:4" ht="15">
      <c r="D1604" s="66"/>
    </row>
    <row r="1605" spans="4:4" ht="15">
      <c r="D1605" s="66"/>
    </row>
    <row r="1606" spans="4:4" ht="15">
      <c r="D1606" s="66"/>
    </row>
    <row r="1607" spans="4:4" ht="15">
      <c r="D1607" s="66"/>
    </row>
    <row r="1608" spans="4:4" ht="15">
      <c r="D1608" s="66"/>
    </row>
    <row r="1609" spans="4:4" ht="15">
      <c r="D1609" s="66"/>
    </row>
    <row r="1610" spans="4:4" ht="15">
      <c r="D1610" s="66"/>
    </row>
    <row r="1611" spans="4:4" ht="15">
      <c r="D1611" s="66"/>
    </row>
    <row r="1612" spans="4:4" ht="15">
      <c r="D1612" s="66"/>
    </row>
    <row r="1613" spans="4:4" ht="15">
      <c r="D1613" s="66"/>
    </row>
    <row r="1614" spans="4:4" ht="15">
      <c r="D1614" s="66"/>
    </row>
    <row r="1615" spans="4:4" ht="15">
      <c r="D1615" s="66"/>
    </row>
    <row r="1616" spans="4:4" ht="15">
      <c r="D1616" s="66"/>
    </row>
    <row r="1617" spans="4:4" ht="15">
      <c r="D1617" s="66"/>
    </row>
    <row r="1618" spans="4:4" ht="15">
      <c r="D1618" s="66"/>
    </row>
    <row r="1619" spans="4:4" ht="15">
      <c r="D1619" s="66"/>
    </row>
    <row r="1620" spans="4:4" ht="15">
      <c r="D1620" s="66"/>
    </row>
    <row r="1621" spans="4:4" ht="15">
      <c r="D1621" s="66"/>
    </row>
    <row r="1622" spans="4:4" ht="15">
      <c r="D1622" s="66"/>
    </row>
    <row r="1623" spans="4:4" ht="15">
      <c r="D1623" s="66"/>
    </row>
    <row r="1624" spans="4:4" ht="15">
      <c r="D1624" s="66"/>
    </row>
    <row r="1625" spans="4:4" ht="15">
      <c r="D1625" s="66"/>
    </row>
    <row r="1626" spans="4:4" ht="15">
      <c r="D1626" s="66"/>
    </row>
    <row r="1627" spans="4:4" ht="15">
      <c r="D1627" s="66"/>
    </row>
    <row r="1628" spans="4:4" ht="15">
      <c r="D1628" s="66"/>
    </row>
    <row r="1629" spans="4:4" ht="15">
      <c r="D1629" s="66"/>
    </row>
    <row r="1630" spans="4:4" ht="15">
      <c r="D1630" s="66"/>
    </row>
    <row r="1631" spans="4:4" ht="15">
      <c r="D1631" s="66"/>
    </row>
    <row r="1632" spans="4:4" ht="15">
      <c r="D1632" s="66"/>
    </row>
    <row r="1633" spans="4:4" ht="15">
      <c r="D1633" s="66"/>
    </row>
    <row r="1634" spans="4:4" ht="15">
      <c r="D1634" s="66"/>
    </row>
    <row r="1635" spans="4:4" ht="15">
      <c r="D1635" s="66"/>
    </row>
    <row r="1636" spans="4:4" ht="15">
      <c r="D1636" s="66"/>
    </row>
    <row r="1637" spans="4:4" ht="15">
      <c r="D1637" s="66"/>
    </row>
    <row r="1638" spans="4:4" ht="15">
      <c r="D1638" s="66"/>
    </row>
    <row r="1639" spans="4:4" ht="15">
      <c r="D1639" s="66"/>
    </row>
    <row r="1640" spans="4:4" ht="15">
      <c r="D1640" s="66"/>
    </row>
    <row r="1641" spans="4:4" ht="15">
      <c r="D1641" s="66"/>
    </row>
    <row r="1642" spans="4:4" ht="15">
      <c r="D1642" s="66"/>
    </row>
    <row r="1643" spans="4:4" ht="15">
      <c r="D1643" s="66"/>
    </row>
    <row r="1644" spans="4:4" ht="15">
      <c r="D1644" s="66"/>
    </row>
    <row r="1645" spans="4:4" ht="15">
      <c r="D1645" s="66"/>
    </row>
    <row r="1646" spans="4:4" ht="15">
      <c r="D1646" s="66"/>
    </row>
    <row r="1647" spans="4:4" ht="15">
      <c r="D1647" s="66"/>
    </row>
    <row r="1648" spans="4:4" ht="15">
      <c r="D1648" s="66"/>
    </row>
    <row r="1649" spans="4:4" ht="15">
      <c r="D1649" s="66"/>
    </row>
    <row r="1650" spans="4:4" ht="15">
      <c r="D1650" s="66"/>
    </row>
    <row r="1651" spans="4:4" ht="15">
      <c r="D1651" s="66"/>
    </row>
    <row r="1652" spans="4:4" ht="15">
      <c r="D1652" s="66"/>
    </row>
    <row r="1653" spans="4:4" ht="15">
      <c r="D1653" s="66"/>
    </row>
    <row r="1654" spans="4:4" ht="15">
      <c r="D1654" s="66"/>
    </row>
    <row r="1655" spans="4:4" ht="15">
      <c r="D1655" s="66"/>
    </row>
    <row r="1656" spans="4:4" ht="15">
      <c r="D1656" s="66"/>
    </row>
    <row r="1657" spans="4:4" ht="15">
      <c r="D1657" s="66"/>
    </row>
    <row r="1658" spans="4:4" ht="15">
      <c r="D1658" s="66"/>
    </row>
    <row r="1659" spans="4:4" ht="15">
      <c r="D1659" s="66"/>
    </row>
    <row r="1660" spans="4:4" ht="15">
      <c r="D1660" s="66"/>
    </row>
    <row r="1661" spans="4:4" ht="15">
      <c r="D1661" s="66"/>
    </row>
    <row r="1662" spans="4:4" ht="15">
      <c r="D1662" s="66"/>
    </row>
    <row r="1663" spans="4:4" ht="15">
      <c r="D1663" s="66"/>
    </row>
    <row r="1664" spans="4:4" ht="15">
      <c r="D1664" s="66"/>
    </row>
    <row r="1665" spans="4:4" ht="15">
      <c r="D1665" s="66"/>
    </row>
    <row r="1666" spans="4:4" ht="15">
      <c r="D1666" s="66"/>
    </row>
    <row r="1667" spans="4:4" ht="15">
      <c r="D1667" s="66"/>
    </row>
    <row r="1668" spans="4:4" ht="15">
      <c r="D1668" s="66"/>
    </row>
    <row r="1669" spans="4:4" ht="15">
      <c r="D1669" s="66"/>
    </row>
    <row r="1670" spans="4:4" ht="15">
      <c r="D1670" s="66"/>
    </row>
    <row r="1671" spans="4:4" ht="15">
      <c r="D1671" s="66"/>
    </row>
    <row r="1672" spans="4:4" ht="15">
      <c r="D1672" s="66"/>
    </row>
    <row r="1673" spans="4:4" ht="15">
      <c r="D1673" s="66"/>
    </row>
    <row r="1674" spans="4:4" ht="15">
      <c r="D1674" s="66"/>
    </row>
    <row r="1675" spans="4:4" ht="15">
      <c r="D1675" s="66"/>
    </row>
    <row r="1676" spans="4:4" ht="15">
      <c r="D1676" s="66"/>
    </row>
    <row r="1677" spans="4:4" ht="15">
      <c r="D1677" s="66"/>
    </row>
    <row r="1678" spans="4:4" ht="15">
      <c r="D1678" s="66"/>
    </row>
    <row r="1679" spans="4:4" ht="15">
      <c r="D1679" s="66"/>
    </row>
    <row r="1680" spans="4:4" ht="15">
      <c r="D1680" s="66"/>
    </row>
    <row r="1681" spans="4:4" ht="15">
      <c r="D1681" s="66"/>
    </row>
    <row r="1682" spans="4:4" ht="15">
      <c r="D1682" s="66"/>
    </row>
    <row r="1683" spans="4:4" ht="15">
      <c r="D1683" s="66"/>
    </row>
    <row r="1684" spans="4:4" ht="15">
      <c r="D1684" s="66"/>
    </row>
    <row r="1685" spans="4:4" ht="15">
      <c r="D1685" s="66"/>
    </row>
    <row r="1686" spans="4:4" ht="15">
      <c r="D1686" s="66"/>
    </row>
    <row r="1687" spans="4:4" ht="15">
      <c r="D1687" s="66"/>
    </row>
    <row r="1688" spans="4:4" ht="15">
      <c r="D1688" s="66"/>
    </row>
    <row r="1689" spans="4:4" ht="15">
      <c r="D1689" s="66"/>
    </row>
    <row r="1690" spans="4:4" ht="15">
      <c r="D1690" s="66"/>
    </row>
    <row r="1691" spans="4:4" ht="15">
      <c r="D1691" s="66"/>
    </row>
    <row r="1692" spans="4:4" ht="15">
      <c r="D1692" s="66"/>
    </row>
    <row r="1693" spans="4:4" ht="15">
      <c r="D1693" s="66"/>
    </row>
    <row r="1694" spans="4:4" ht="15">
      <c r="D1694" s="66"/>
    </row>
    <row r="1695" spans="4:4" ht="15">
      <c r="D1695" s="66"/>
    </row>
    <row r="1696" spans="4:4" ht="15">
      <c r="D1696" s="66"/>
    </row>
    <row r="1697" spans="4:4" ht="15">
      <c r="D1697" s="66"/>
    </row>
    <row r="1698" spans="4:4" ht="15">
      <c r="D1698" s="66"/>
    </row>
    <row r="1699" spans="4:4" ht="15">
      <c r="D1699" s="66"/>
    </row>
    <row r="1700" spans="4:4" ht="15">
      <c r="D1700" s="66"/>
    </row>
    <row r="1701" spans="4:4" ht="15">
      <c r="D1701" s="66"/>
    </row>
    <row r="1702" spans="4:4" ht="15">
      <c r="D1702" s="66"/>
    </row>
    <row r="1703" spans="4:4" ht="15">
      <c r="D1703" s="66"/>
    </row>
    <row r="1704" spans="4:4" ht="15">
      <c r="D1704" s="66"/>
    </row>
    <row r="1705" spans="4:4" ht="15">
      <c r="D1705" s="66"/>
    </row>
    <row r="1706" spans="4:4" ht="15">
      <c r="D1706" s="66"/>
    </row>
    <row r="1707" spans="4:4" ht="15">
      <c r="D1707" s="66"/>
    </row>
    <row r="1708" spans="4:4" ht="15">
      <c r="D1708" s="66"/>
    </row>
    <row r="1709" spans="4:4" ht="15">
      <c r="D1709" s="66"/>
    </row>
    <row r="1710" spans="4:4" ht="15">
      <c r="D1710" s="66"/>
    </row>
    <row r="1711" spans="4:4" ht="15">
      <c r="D1711" s="66"/>
    </row>
    <row r="1712" spans="4:4" ht="15">
      <c r="D1712" s="66"/>
    </row>
    <row r="1713" spans="4:4" ht="15">
      <c r="D1713" s="66"/>
    </row>
    <row r="1714" spans="4:4" ht="15">
      <c r="D1714" s="66"/>
    </row>
    <row r="1715" spans="4:4" ht="15">
      <c r="D1715" s="66"/>
    </row>
    <row r="1716" spans="4:4" ht="15">
      <c r="D1716" s="66"/>
    </row>
    <row r="1717" spans="4:4" ht="15">
      <c r="D1717" s="66"/>
    </row>
    <row r="1718" spans="4:4" ht="15">
      <c r="D1718" s="66"/>
    </row>
    <row r="1719" spans="4:4" ht="15">
      <c r="D1719" s="66"/>
    </row>
    <row r="1720" spans="4:4">
      <c r="D1720" s="67"/>
    </row>
    <row r="1721" spans="4:4" ht="15">
      <c r="D1721" s="66"/>
    </row>
    <row r="1722" spans="4:4" ht="15">
      <c r="D1722" s="66"/>
    </row>
    <row r="1723" spans="4:4" ht="15">
      <c r="D1723" s="66"/>
    </row>
    <row r="1724" spans="4:4" ht="15">
      <c r="D1724" s="66"/>
    </row>
    <row r="1725" spans="4:4" ht="15">
      <c r="D1725" s="66"/>
    </row>
    <row r="1726" spans="4:4" ht="15">
      <c r="D1726" s="66"/>
    </row>
    <row r="1727" spans="4:4" ht="15">
      <c r="D1727" s="66"/>
    </row>
    <row r="1728" spans="4:4" ht="15">
      <c r="D1728" s="66"/>
    </row>
    <row r="1729" spans="4:4" ht="15">
      <c r="D1729" s="66"/>
    </row>
    <row r="1730" spans="4:4" ht="15">
      <c r="D1730" s="66"/>
    </row>
    <row r="1731" spans="4:4" ht="15">
      <c r="D1731" s="66"/>
    </row>
    <row r="1732" spans="4:4" ht="15">
      <c r="D1732" s="66"/>
    </row>
    <row r="1733" spans="4:4" ht="15">
      <c r="D1733" s="66"/>
    </row>
    <row r="1734" spans="4:4" ht="15">
      <c r="D1734" s="66"/>
    </row>
    <row r="1735" spans="4:4" ht="15">
      <c r="D1735" s="66"/>
    </row>
    <row r="1736" spans="4:4" ht="15">
      <c r="D1736" s="66"/>
    </row>
    <row r="1737" spans="4:4" ht="15">
      <c r="D1737" s="66"/>
    </row>
    <row r="1738" spans="4:4" ht="15">
      <c r="D1738" s="66"/>
    </row>
    <row r="1739" spans="4:4" ht="15">
      <c r="D1739" s="66"/>
    </row>
    <row r="1740" spans="4:4" ht="15">
      <c r="D1740" s="66"/>
    </row>
    <row r="1741" spans="4:4" ht="15">
      <c r="D1741" s="66"/>
    </row>
    <row r="1742" spans="4:4" ht="15">
      <c r="D1742" s="66"/>
    </row>
    <row r="1743" spans="4:4" ht="15">
      <c r="D1743" s="66"/>
    </row>
    <row r="1744" spans="4:4" ht="15">
      <c r="D1744" s="66"/>
    </row>
    <row r="1745" spans="4:4" ht="15">
      <c r="D1745" s="66"/>
    </row>
    <row r="1746" spans="4:4" ht="15">
      <c r="D1746" s="66"/>
    </row>
    <row r="1747" spans="4:4" ht="15">
      <c r="D1747" s="66"/>
    </row>
    <row r="1748" spans="4:4" ht="15">
      <c r="D1748" s="66"/>
    </row>
    <row r="1749" spans="4:4" ht="15">
      <c r="D1749" s="66"/>
    </row>
    <row r="1750" spans="4:4" ht="15">
      <c r="D1750" s="66"/>
    </row>
    <row r="1751" spans="4:4" ht="15">
      <c r="D1751" s="66"/>
    </row>
    <row r="1752" spans="4:4" ht="15">
      <c r="D1752" s="66"/>
    </row>
    <row r="1753" spans="4:4" ht="15">
      <c r="D1753" s="66"/>
    </row>
    <row r="1754" spans="4:4" ht="15">
      <c r="D1754" s="66"/>
    </row>
    <row r="1755" spans="4:4" ht="15">
      <c r="D1755" s="66"/>
    </row>
    <row r="1756" spans="4:4" ht="15">
      <c r="D1756" s="66"/>
    </row>
    <row r="1757" spans="4:4" ht="15">
      <c r="D1757" s="66"/>
    </row>
    <row r="1758" spans="4:4" ht="15">
      <c r="D1758" s="66"/>
    </row>
    <row r="1759" spans="4:4" ht="15">
      <c r="D1759" s="66"/>
    </row>
    <row r="1760" spans="4:4" ht="15">
      <c r="D1760" s="66"/>
    </row>
    <row r="1761" spans="4:4" ht="15">
      <c r="D1761" s="66"/>
    </row>
    <row r="1762" spans="4:4" ht="15">
      <c r="D1762" s="66"/>
    </row>
    <row r="1763" spans="4:4" ht="15">
      <c r="D1763" s="66"/>
    </row>
    <row r="1764" spans="4:4" ht="15">
      <c r="D1764" s="66"/>
    </row>
    <row r="1765" spans="4:4" ht="15">
      <c r="D1765" s="66"/>
    </row>
    <row r="1766" spans="4:4" ht="15">
      <c r="D1766" s="66"/>
    </row>
    <row r="1767" spans="4:4" ht="15">
      <c r="D1767" s="66"/>
    </row>
    <row r="1768" spans="4:4" ht="15">
      <c r="D1768" s="66"/>
    </row>
    <row r="1769" spans="4:4" ht="15">
      <c r="D1769" s="66"/>
    </row>
    <row r="1770" spans="4:4" ht="15">
      <c r="D1770" s="66"/>
    </row>
    <row r="1771" spans="4:4" ht="15">
      <c r="D1771" s="66"/>
    </row>
    <row r="1772" spans="4:4" ht="15">
      <c r="D1772" s="66"/>
    </row>
    <row r="1773" spans="4:4" ht="15">
      <c r="D1773" s="66"/>
    </row>
    <row r="1774" spans="4:4" ht="15">
      <c r="D1774" s="66"/>
    </row>
    <row r="1775" spans="4:4" ht="15">
      <c r="D1775" s="66"/>
    </row>
    <row r="1776" spans="4:4" ht="15">
      <c r="D1776" s="66"/>
    </row>
    <row r="1777" spans="4:4" ht="15">
      <c r="D1777" s="66"/>
    </row>
    <row r="1778" spans="4:4" ht="15">
      <c r="D1778" s="66"/>
    </row>
    <row r="1779" spans="4:4" ht="15">
      <c r="D1779" s="66"/>
    </row>
    <row r="1780" spans="4:4" ht="15">
      <c r="D1780" s="66"/>
    </row>
    <row r="1781" spans="4:4" ht="15">
      <c r="D1781" s="66"/>
    </row>
    <row r="1782" spans="4:4" ht="15">
      <c r="D1782" s="66"/>
    </row>
    <row r="1783" spans="4:4" ht="15">
      <c r="D1783" s="66"/>
    </row>
    <row r="1784" spans="4:4" ht="15">
      <c r="D1784" s="66"/>
    </row>
    <row r="1785" spans="4:4" ht="15">
      <c r="D1785" s="66"/>
    </row>
    <row r="1786" spans="4:4" ht="15">
      <c r="D1786" s="66"/>
    </row>
    <row r="1787" spans="4:4" ht="15">
      <c r="D1787" s="66"/>
    </row>
    <row r="1788" spans="4:4" ht="15">
      <c r="D1788" s="66"/>
    </row>
    <row r="1789" spans="4:4" ht="15">
      <c r="D1789" s="66"/>
    </row>
    <row r="1790" spans="4:4" ht="15">
      <c r="D1790" s="66"/>
    </row>
    <row r="1791" spans="4:4" ht="15">
      <c r="D1791" s="66"/>
    </row>
    <row r="1792" spans="4:4" ht="15">
      <c r="D1792" s="66"/>
    </row>
    <row r="1793" spans="4:4" ht="15">
      <c r="D1793" s="66"/>
    </row>
    <row r="1794" spans="4:4" ht="15">
      <c r="D1794" s="66"/>
    </row>
    <row r="1795" spans="4:4" ht="15">
      <c r="D1795" s="66"/>
    </row>
    <row r="1796" spans="4:4" ht="15">
      <c r="D1796" s="66"/>
    </row>
    <row r="1797" spans="4:4" ht="15">
      <c r="D1797" s="66"/>
    </row>
    <row r="1798" spans="4:4" ht="15">
      <c r="D1798" s="66"/>
    </row>
    <row r="1799" spans="4:4" ht="15">
      <c r="D1799" s="66"/>
    </row>
    <row r="1800" spans="4:4" ht="15">
      <c r="D1800" s="66"/>
    </row>
    <row r="1801" spans="4:4" ht="15">
      <c r="D1801" s="66"/>
    </row>
    <row r="1802" spans="4:4" ht="15">
      <c r="D1802" s="66"/>
    </row>
    <row r="1803" spans="4:4" ht="15">
      <c r="D1803" s="66"/>
    </row>
    <row r="1804" spans="4:4" ht="15">
      <c r="D1804" s="66"/>
    </row>
    <row r="1805" spans="4:4" ht="15">
      <c r="D1805" s="66"/>
    </row>
    <row r="1806" spans="4:4" ht="15">
      <c r="D1806" s="66"/>
    </row>
    <row r="1807" spans="4:4" ht="15">
      <c r="D1807" s="66"/>
    </row>
    <row r="1808" spans="4:4" ht="15">
      <c r="D1808" s="66"/>
    </row>
    <row r="1809" spans="4:4" ht="15">
      <c r="D1809" s="66"/>
    </row>
    <row r="1810" spans="4:4" ht="15">
      <c r="D1810" s="66"/>
    </row>
    <row r="1811" spans="4:4" ht="15">
      <c r="D1811" s="66"/>
    </row>
    <row r="1812" spans="4:4" ht="15">
      <c r="D1812" s="66"/>
    </row>
    <row r="1813" spans="4:4" ht="15">
      <c r="D1813" s="66"/>
    </row>
    <row r="1814" spans="4:4" ht="15">
      <c r="D1814" s="66"/>
    </row>
    <row r="1815" spans="4:4" ht="15">
      <c r="D1815" s="66"/>
    </row>
    <row r="1816" spans="4:4" ht="15">
      <c r="D1816" s="66"/>
    </row>
    <row r="1817" spans="4:4" ht="15">
      <c r="D1817" s="66"/>
    </row>
    <row r="1818" spans="4:4" ht="15">
      <c r="D1818" s="66"/>
    </row>
    <row r="1819" spans="4:4" ht="15">
      <c r="D1819" s="66"/>
    </row>
    <row r="1820" spans="4:4" ht="15">
      <c r="D1820" s="66"/>
    </row>
    <row r="1821" spans="4:4" ht="15">
      <c r="D1821" s="66"/>
    </row>
    <row r="1822" spans="4:4" ht="15">
      <c r="D1822" s="66"/>
    </row>
    <row r="1823" spans="4:4" ht="15">
      <c r="D1823" s="66"/>
    </row>
    <row r="1824" spans="4:4" ht="15">
      <c r="D1824" s="66"/>
    </row>
    <row r="1825" spans="4:4" ht="15">
      <c r="D1825" s="66"/>
    </row>
    <row r="1826" spans="4:4" ht="15">
      <c r="D1826" s="66"/>
    </row>
    <row r="1827" spans="4:4" ht="15">
      <c r="D1827" s="66"/>
    </row>
    <row r="1828" spans="4:4" ht="15">
      <c r="D1828" s="66"/>
    </row>
    <row r="1829" spans="4:4" ht="15">
      <c r="D1829" s="66"/>
    </row>
    <row r="1830" spans="4:4" ht="15">
      <c r="D1830" s="66"/>
    </row>
    <row r="1831" spans="4:4" ht="15">
      <c r="D1831" s="66"/>
    </row>
    <row r="1832" spans="4:4" ht="15">
      <c r="D1832" s="66"/>
    </row>
    <row r="1833" spans="4:4" ht="15">
      <c r="D1833" s="66"/>
    </row>
    <row r="1834" spans="4:4" ht="15">
      <c r="D1834" s="66"/>
    </row>
    <row r="1835" spans="4:4" ht="15">
      <c r="D1835" s="66"/>
    </row>
    <row r="1836" spans="4:4" ht="15">
      <c r="D1836" s="66"/>
    </row>
    <row r="1837" spans="4:4" ht="15">
      <c r="D1837" s="66"/>
    </row>
    <row r="1838" spans="4:4" ht="15">
      <c r="D1838" s="66"/>
    </row>
    <row r="1839" spans="4:4" ht="15">
      <c r="D1839" s="66"/>
    </row>
    <row r="1840" spans="4:4" ht="15">
      <c r="D1840" s="66"/>
    </row>
    <row r="1841" spans="4:4" ht="15">
      <c r="D1841" s="66"/>
    </row>
    <row r="1842" spans="4:4" ht="15">
      <c r="D1842" s="66"/>
    </row>
    <row r="1843" spans="4:4" ht="15">
      <c r="D1843" s="66"/>
    </row>
    <row r="1844" spans="4:4" ht="15">
      <c r="D1844" s="66"/>
    </row>
    <row r="1845" spans="4:4" ht="15">
      <c r="D1845" s="66"/>
    </row>
    <row r="1846" spans="4:4" ht="15">
      <c r="D1846" s="66"/>
    </row>
    <row r="1847" spans="4:4" ht="15">
      <c r="D1847" s="66"/>
    </row>
    <row r="1848" spans="4:4" ht="15">
      <c r="D1848" s="66"/>
    </row>
    <row r="1849" spans="4:4" ht="15">
      <c r="D1849" s="66"/>
    </row>
    <row r="1850" spans="4:4" ht="15">
      <c r="D1850" s="66"/>
    </row>
    <row r="1851" spans="4:4" ht="15">
      <c r="D1851" s="66"/>
    </row>
    <row r="1852" spans="4:4" ht="15">
      <c r="D1852" s="66"/>
    </row>
    <row r="1853" spans="4:4" ht="15">
      <c r="D1853" s="66"/>
    </row>
    <row r="1854" spans="4:4" ht="15">
      <c r="D1854" s="66"/>
    </row>
    <row r="1855" spans="4:4" ht="15">
      <c r="D1855" s="66"/>
    </row>
    <row r="1856" spans="4:4" ht="15">
      <c r="D1856" s="66"/>
    </row>
    <row r="1857" spans="4:4" ht="15">
      <c r="D1857" s="66"/>
    </row>
    <row r="1858" spans="4:4" ht="15">
      <c r="D1858" s="66"/>
    </row>
    <row r="1859" spans="4:4" ht="15">
      <c r="D1859" s="66"/>
    </row>
    <row r="1860" spans="4:4" ht="15">
      <c r="D1860" s="66"/>
    </row>
    <row r="1861" spans="4:4" ht="15">
      <c r="D1861" s="66"/>
    </row>
    <row r="1862" spans="4:4" ht="15">
      <c r="D1862" s="66"/>
    </row>
    <row r="1863" spans="4:4" ht="15">
      <c r="D1863" s="66"/>
    </row>
    <row r="1864" spans="4:4" ht="15">
      <c r="D1864" s="66"/>
    </row>
    <row r="1865" spans="4:4" ht="15">
      <c r="D1865" s="66"/>
    </row>
    <row r="1866" spans="4:4" ht="15">
      <c r="D1866" s="66"/>
    </row>
    <row r="1867" spans="4:4" ht="15">
      <c r="D1867" s="66"/>
    </row>
    <row r="1868" spans="4:4" ht="15">
      <c r="D1868" s="66"/>
    </row>
    <row r="1869" spans="4:4" ht="15">
      <c r="D1869" s="66"/>
    </row>
    <row r="1870" spans="4:4" ht="15">
      <c r="D1870" s="66"/>
    </row>
    <row r="1871" spans="4:4" ht="15">
      <c r="D1871" s="66"/>
    </row>
    <row r="1872" spans="4:4" ht="15">
      <c r="D1872" s="66"/>
    </row>
    <row r="1873" spans="4:4" ht="15">
      <c r="D1873" s="66"/>
    </row>
    <row r="1874" spans="4:4" ht="15">
      <c r="D1874" s="66"/>
    </row>
    <row r="1875" spans="4:4" ht="15">
      <c r="D1875" s="66"/>
    </row>
    <row r="1876" spans="4:4" ht="15">
      <c r="D1876" s="66"/>
    </row>
    <row r="1877" spans="4:4" ht="15">
      <c r="D1877" s="66"/>
    </row>
    <row r="1878" spans="4:4" ht="15">
      <c r="D1878" s="66"/>
    </row>
    <row r="1879" spans="4:4" ht="15">
      <c r="D1879" s="66"/>
    </row>
    <row r="1880" spans="4:4" ht="15">
      <c r="D1880" s="66"/>
    </row>
    <row r="1881" spans="4:4" ht="15">
      <c r="D1881" s="66"/>
    </row>
    <row r="1882" spans="4:4" ht="15">
      <c r="D1882" s="66"/>
    </row>
    <row r="1883" spans="4:4" ht="15">
      <c r="D1883" s="66"/>
    </row>
    <row r="1884" spans="4:4" ht="15">
      <c r="D1884" s="66"/>
    </row>
    <row r="1885" spans="4:4" ht="15">
      <c r="D1885" s="66"/>
    </row>
    <row r="1886" spans="4:4" ht="15">
      <c r="D1886" s="66"/>
    </row>
    <row r="1887" spans="4:4" ht="15">
      <c r="D1887" s="66"/>
    </row>
    <row r="1888" spans="4:4" ht="15">
      <c r="D1888" s="66"/>
    </row>
    <row r="1889" spans="4:4" ht="15">
      <c r="D1889" s="66"/>
    </row>
    <row r="1890" spans="4:4" ht="15">
      <c r="D1890" s="66"/>
    </row>
    <row r="1891" spans="4:4" ht="15">
      <c r="D1891" s="66"/>
    </row>
    <row r="1892" spans="4:4" ht="15">
      <c r="D1892" s="66"/>
    </row>
    <row r="1893" spans="4:4" ht="15">
      <c r="D1893" s="66"/>
    </row>
    <row r="1894" spans="4:4" ht="15">
      <c r="D1894" s="66"/>
    </row>
    <row r="1895" spans="4:4" ht="15">
      <c r="D1895" s="66"/>
    </row>
    <row r="1896" spans="4:4" ht="15">
      <c r="D1896" s="66"/>
    </row>
    <row r="1897" spans="4:4" ht="15">
      <c r="D1897" s="66"/>
    </row>
    <row r="1898" spans="4:4" ht="15">
      <c r="D1898" s="66"/>
    </row>
    <row r="1899" spans="4:4" ht="15">
      <c r="D1899" s="66"/>
    </row>
    <row r="1900" spans="4:4" ht="15">
      <c r="D1900" s="66"/>
    </row>
    <row r="1901" spans="4:4" ht="15">
      <c r="D1901" s="66"/>
    </row>
    <row r="1902" spans="4:4" ht="15">
      <c r="D1902" s="66"/>
    </row>
    <row r="1903" spans="4:4" ht="15">
      <c r="D1903" s="66"/>
    </row>
    <row r="1904" spans="4:4" ht="15">
      <c r="D1904" s="66"/>
    </row>
    <row r="1905" spans="4:4" ht="15">
      <c r="D1905" s="66"/>
    </row>
    <row r="1906" spans="4:4" ht="15">
      <c r="D1906" s="66"/>
    </row>
    <row r="1907" spans="4:4" ht="15">
      <c r="D1907" s="66"/>
    </row>
    <row r="1908" spans="4:4" ht="15">
      <c r="D1908" s="66"/>
    </row>
    <row r="1909" spans="4:4" ht="15">
      <c r="D1909" s="66"/>
    </row>
    <row r="1910" spans="4:4" ht="15">
      <c r="D1910" s="66"/>
    </row>
    <row r="1911" spans="4:4" ht="15">
      <c r="D1911" s="66"/>
    </row>
    <row r="1912" spans="4:4" ht="15">
      <c r="D1912" s="66"/>
    </row>
    <row r="1913" spans="4:4" ht="15">
      <c r="D1913" s="66"/>
    </row>
    <row r="1914" spans="4:4" ht="15">
      <c r="D1914" s="66"/>
    </row>
    <row r="1915" spans="4:4" ht="15">
      <c r="D1915" s="66"/>
    </row>
    <row r="1916" spans="4:4" ht="15">
      <c r="D1916" s="66"/>
    </row>
    <row r="1917" spans="4:4" ht="15">
      <c r="D1917" s="66"/>
    </row>
    <row r="1918" spans="4:4" ht="15">
      <c r="D1918" s="66"/>
    </row>
    <row r="1919" spans="4:4" ht="15">
      <c r="D1919" s="66"/>
    </row>
    <row r="1920" spans="4:4" ht="15">
      <c r="D1920" s="66"/>
    </row>
    <row r="1921" spans="4:4" ht="15">
      <c r="D1921" s="66"/>
    </row>
    <row r="1922" spans="4:4" ht="15">
      <c r="D1922" s="66"/>
    </row>
    <row r="1923" spans="4:4" ht="15">
      <c r="D1923" s="66"/>
    </row>
    <row r="1924" spans="4:4" ht="15">
      <c r="D1924" s="66"/>
    </row>
    <row r="1925" spans="4:4" ht="15">
      <c r="D1925" s="66"/>
    </row>
    <row r="1926" spans="4:4" ht="15">
      <c r="D1926" s="66"/>
    </row>
    <row r="1927" spans="4:4" ht="15">
      <c r="D1927" s="66"/>
    </row>
    <row r="1928" spans="4:4" ht="15">
      <c r="D1928" s="66"/>
    </row>
    <row r="1929" spans="4:4" ht="15">
      <c r="D1929" s="66"/>
    </row>
    <row r="1930" spans="4:4" ht="15">
      <c r="D1930" s="66"/>
    </row>
    <row r="1931" spans="4:4" ht="15">
      <c r="D1931" s="66"/>
    </row>
    <row r="1932" spans="4:4" ht="15">
      <c r="D1932" s="66"/>
    </row>
    <row r="1933" spans="4:4" ht="15">
      <c r="D1933" s="66"/>
    </row>
    <row r="1934" spans="4:4" ht="15">
      <c r="D1934" s="66"/>
    </row>
    <row r="1935" spans="4:4" ht="15">
      <c r="D1935" s="66"/>
    </row>
    <row r="1936" spans="4:4" ht="15">
      <c r="D1936" s="66"/>
    </row>
    <row r="1937" spans="4:4" ht="15">
      <c r="D1937" s="66"/>
    </row>
    <row r="1938" spans="4:4" ht="15">
      <c r="D1938" s="66"/>
    </row>
    <row r="1939" spans="4:4" ht="15">
      <c r="D1939" s="66"/>
    </row>
    <row r="1940" spans="4:4" ht="15">
      <c r="D1940" s="66"/>
    </row>
    <row r="1941" spans="4:4" ht="15">
      <c r="D1941" s="66"/>
    </row>
    <row r="1942" spans="4:4" ht="15">
      <c r="D1942" s="66"/>
    </row>
    <row r="1943" spans="4:4" ht="15">
      <c r="D1943" s="66"/>
    </row>
    <row r="1944" spans="4:4" ht="15">
      <c r="D1944" s="66"/>
    </row>
    <row r="1945" spans="4:4" ht="15">
      <c r="D1945" s="66"/>
    </row>
    <row r="1946" spans="4:4" ht="15">
      <c r="D1946" s="66"/>
    </row>
    <row r="1947" spans="4:4" ht="15">
      <c r="D1947" s="66"/>
    </row>
    <row r="1948" spans="4:4" ht="15">
      <c r="D1948" s="66"/>
    </row>
    <row r="1949" spans="4:4" ht="15">
      <c r="D1949" s="66"/>
    </row>
    <row r="1950" spans="4:4" ht="15">
      <c r="D1950" s="66"/>
    </row>
    <row r="1951" spans="4:4" ht="15">
      <c r="D1951" s="66"/>
    </row>
    <row r="1952" spans="4:4" ht="15">
      <c r="D1952" s="66"/>
    </row>
    <row r="1953" spans="4:4" ht="15">
      <c r="D1953" s="66"/>
    </row>
    <row r="1954" spans="4:4" ht="15">
      <c r="D1954" s="66"/>
    </row>
    <row r="1955" spans="4:4" ht="15">
      <c r="D1955" s="66"/>
    </row>
    <row r="1956" spans="4:4" ht="15">
      <c r="D1956" s="66"/>
    </row>
    <row r="1957" spans="4:4" ht="15">
      <c r="D1957" s="66"/>
    </row>
    <row r="1958" spans="4:4" ht="15">
      <c r="D1958" s="66"/>
    </row>
    <row r="1959" spans="4:4" ht="15">
      <c r="D1959" s="66"/>
    </row>
    <row r="1960" spans="4:4" ht="15">
      <c r="D1960" s="66"/>
    </row>
    <row r="1961" spans="4:4" ht="15">
      <c r="D1961" s="66"/>
    </row>
    <row r="1962" spans="4:4" ht="15">
      <c r="D1962" s="66"/>
    </row>
    <row r="1963" spans="4:4" ht="15">
      <c r="D1963" s="66"/>
    </row>
    <row r="1964" spans="4:4" ht="15">
      <c r="D1964" s="66"/>
    </row>
    <row r="1965" spans="4:4" ht="15">
      <c r="D1965" s="66"/>
    </row>
    <row r="1966" spans="4:4" ht="15">
      <c r="D1966" s="66"/>
    </row>
    <row r="1967" spans="4:4" ht="15">
      <c r="D1967" s="66"/>
    </row>
    <row r="1968" spans="4:4" ht="15">
      <c r="D1968" s="66"/>
    </row>
    <row r="1969" spans="4:4" ht="15">
      <c r="D1969" s="66"/>
    </row>
    <row r="1970" spans="4:4" ht="15">
      <c r="D1970" s="66"/>
    </row>
    <row r="1971" spans="4:4" ht="15">
      <c r="D1971" s="66"/>
    </row>
    <row r="1972" spans="4:4" ht="15">
      <c r="D1972" s="66"/>
    </row>
    <row r="1973" spans="4:4" ht="15">
      <c r="D1973" s="66"/>
    </row>
    <row r="1974" spans="4:4" ht="15">
      <c r="D1974" s="66"/>
    </row>
    <row r="1975" spans="4:4" ht="15">
      <c r="D1975" s="66"/>
    </row>
    <row r="1976" spans="4:4" ht="15">
      <c r="D1976" s="66"/>
    </row>
    <row r="1977" spans="4:4" ht="15">
      <c r="D1977" s="66"/>
    </row>
    <row r="1978" spans="4:4" ht="15">
      <c r="D1978" s="66"/>
    </row>
    <row r="1979" spans="4:4" ht="15">
      <c r="D1979" s="66"/>
    </row>
    <row r="1980" spans="4:4" ht="15">
      <c r="D1980" s="66"/>
    </row>
    <row r="1981" spans="4:4" ht="15">
      <c r="D1981" s="66"/>
    </row>
    <row r="1982" spans="4:4" ht="15">
      <c r="D1982" s="66"/>
    </row>
    <row r="1983" spans="4:4" ht="15">
      <c r="D1983" s="66"/>
    </row>
    <row r="1984" spans="4:4" ht="15">
      <c r="D1984" s="66"/>
    </row>
    <row r="1985" spans="4:4" ht="15">
      <c r="D1985" s="66"/>
    </row>
    <row r="1986" spans="4:4" ht="15">
      <c r="D1986" s="66"/>
    </row>
    <row r="1987" spans="4:4" ht="15">
      <c r="D1987" s="66"/>
    </row>
    <row r="1988" spans="4:4" ht="15">
      <c r="D1988" s="66"/>
    </row>
    <row r="1989" spans="4:4" ht="15">
      <c r="D1989" s="66"/>
    </row>
    <row r="1990" spans="4:4" ht="15">
      <c r="D1990" s="66"/>
    </row>
    <row r="1991" spans="4:4" ht="15">
      <c r="D1991" s="66"/>
    </row>
    <row r="1992" spans="4:4" ht="15">
      <c r="D1992" s="66"/>
    </row>
    <row r="1993" spans="4:4" ht="15">
      <c r="D1993" s="66"/>
    </row>
    <row r="1994" spans="4:4" ht="15">
      <c r="D1994" s="66"/>
    </row>
    <row r="1995" spans="4:4" ht="15">
      <c r="D1995" s="66"/>
    </row>
    <row r="1996" spans="4:4" ht="15">
      <c r="D1996" s="66"/>
    </row>
    <row r="1997" spans="4:4" ht="15">
      <c r="D1997" s="66"/>
    </row>
    <row r="1998" spans="4:4" ht="15">
      <c r="D1998" s="66"/>
    </row>
    <row r="1999" spans="4:4" ht="15">
      <c r="D1999" s="66"/>
    </row>
    <row r="2000" spans="4:4" ht="15">
      <c r="D2000" s="66"/>
    </row>
    <row r="2001" spans="4:4" ht="15">
      <c r="D2001" s="66"/>
    </row>
    <row r="2002" spans="4:4" ht="15">
      <c r="D2002" s="66"/>
    </row>
    <row r="2003" spans="4:4" ht="15">
      <c r="D2003" s="66"/>
    </row>
    <row r="2004" spans="4:4" ht="15">
      <c r="D2004" s="66"/>
    </row>
    <row r="2005" spans="4:4" ht="15">
      <c r="D2005" s="66"/>
    </row>
    <row r="2006" spans="4:4" ht="15">
      <c r="D2006" s="66"/>
    </row>
    <row r="2007" spans="4:4" ht="15">
      <c r="D2007" s="66"/>
    </row>
    <row r="2008" spans="4:4" ht="15">
      <c r="D2008" s="66"/>
    </row>
    <row r="2009" spans="4:4" ht="15">
      <c r="D2009" s="66"/>
    </row>
    <row r="2010" spans="4:4" ht="15">
      <c r="D2010" s="66"/>
    </row>
    <row r="2011" spans="4:4" ht="15">
      <c r="D2011" s="66"/>
    </row>
    <row r="2012" spans="4:4" ht="15">
      <c r="D2012" s="66"/>
    </row>
    <row r="2013" spans="4:4" ht="15">
      <c r="D2013" s="66"/>
    </row>
    <row r="2014" spans="4:4" ht="15">
      <c r="D2014" s="66"/>
    </row>
    <row r="2015" spans="4:4" ht="15">
      <c r="D2015" s="66"/>
    </row>
    <row r="2016" spans="4:4" ht="15">
      <c r="D2016" s="66"/>
    </row>
    <row r="2017" spans="4:4" ht="15">
      <c r="D2017" s="66"/>
    </row>
    <row r="2018" spans="4:4" ht="15">
      <c r="D2018" s="66"/>
    </row>
    <row r="2019" spans="4:4" ht="15">
      <c r="D2019" s="66"/>
    </row>
    <row r="2020" spans="4:4" ht="15">
      <c r="D2020" s="66"/>
    </row>
    <row r="2021" spans="4:4" ht="15">
      <c r="D2021" s="66"/>
    </row>
    <row r="2022" spans="4:4" ht="15">
      <c r="D2022" s="66"/>
    </row>
    <row r="2023" spans="4:4" ht="15">
      <c r="D2023" s="66"/>
    </row>
    <row r="2024" spans="4:4" ht="15">
      <c r="D2024" s="66"/>
    </row>
    <row r="2025" spans="4:4" ht="15">
      <c r="D2025" s="66"/>
    </row>
    <row r="2026" spans="4:4" ht="15">
      <c r="D2026" s="66"/>
    </row>
    <row r="2027" spans="4:4" ht="15">
      <c r="D2027" s="66"/>
    </row>
    <row r="2028" spans="4:4" ht="15">
      <c r="D2028" s="66"/>
    </row>
    <row r="2029" spans="4:4" ht="15">
      <c r="D2029" s="66"/>
    </row>
    <row r="2030" spans="4:4" ht="15">
      <c r="D2030" s="66"/>
    </row>
    <row r="2031" spans="4:4" ht="15">
      <c r="D2031" s="66"/>
    </row>
    <row r="2032" spans="4:4" ht="15">
      <c r="D2032" s="66"/>
    </row>
    <row r="2033" spans="4:4" ht="15">
      <c r="D2033" s="66"/>
    </row>
    <row r="2034" spans="4:4" ht="15">
      <c r="D2034" s="66"/>
    </row>
    <row r="2035" spans="4:4" ht="15">
      <c r="D2035" s="66"/>
    </row>
    <row r="2036" spans="4:4" ht="15">
      <c r="D2036" s="66"/>
    </row>
    <row r="2037" spans="4:4" ht="15">
      <c r="D2037" s="66"/>
    </row>
    <row r="2038" spans="4:4" ht="15">
      <c r="D2038" s="66"/>
    </row>
    <row r="2039" spans="4:4" ht="15">
      <c r="D2039" s="66"/>
    </row>
    <row r="2040" spans="4:4" ht="15">
      <c r="D2040" s="66"/>
    </row>
    <row r="2041" spans="4:4" ht="15">
      <c r="D2041" s="66"/>
    </row>
    <row r="2042" spans="4:4" ht="15">
      <c r="D2042" s="66"/>
    </row>
    <row r="2043" spans="4:4" ht="15">
      <c r="D2043" s="66"/>
    </row>
    <row r="2044" spans="4:4" ht="15">
      <c r="D2044" s="66"/>
    </row>
    <row r="2045" spans="4:4" ht="15">
      <c r="D2045" s="66"/>
    </row>
    <row r="2046" spans="4:4" ht="15">
      <c r="D2046" s="66"/>
    </row>
    <row r="2047" spans="4:4" ht="15">
      <c r="D2047" s="66"/>
    </row>
    <row r="2048" spans="4:4" ht="15">
      <c r="D2048" s="66"/>
    </row>
    <row r="2049" spans="4:4" ht="15">
      <c r="D2049" s="66"/>
    </row>
    <row r="2050" spans="4:4" ht="15">
      <c r="D2050" s="66"/>
    </row>
    <row r="2051" spans="4:4" ht="15">
      <c r="D2051" s="66"/>
    </row>
    <row r="2052" spans="4:4" ht="15">
      <c r="D2052" s="66"/>
    </row>
    <row r="2053" spans="4:4" ht="15">
      <c r="D2053" s="66"/>
    </row>
    <row r="2054" spans="4:4" ht="15">
      <c r="D2054" s="66"/>
    </row>
    <row r="2055" spans="4:4" ht="15">
      <c r="D2055" s="66"/>
    </row>
    <row r="2056" spans="4:4" ht="15">
      <c r="D2056" s="66"/>
    </row>
    <row r="2057" spans="4:4" ht="15">
      <c r="D2057" s="66"/>
    </row>
    <row r="2058" spans="4:4" ht="15">
      <c r="D2058" s="66"/>
    </row>
    <row r="2059" spans="4:4" ht="15">
      <c r="D2059" s="66"/>
    </row>
    <row r="2060" spans="4:4" ht="15">
      <c r="D2060" s="66"/>
    </row>
    <row r="2061" spans="4:4" ht="15">
      <c r="D2061" s="66"/>
    </row>
    <row r="2062" spans="4:4" ht="15">
      <c r="D2062" s="66"/>
    </row>
    <row r="2063" spans="4:4" ht="15">
      <c r="D2063" s="66"/>
    </row>
    <row r="2064" spans="4:4" ht="15">
      <c r="D2064" s="66"/>
    </row>
    <row r="2065" spans="4:4" ht="15">
      <c r="D2065" s="66"/>
    </row>
    <row r="2066" spans="4:4" ht="15">
      <c r="D2066" s="66"/>
    </row>
    <row r="2067" spans="4:4" ht="15">
      <c r="D2067" s="66"/>
    </row>
    <row r="2068" spans="4:4" ht="15">
      <c r="D2068" s="66"/>
    </row>
    <row r="2069" spans="4:4" ht="15">
      <c r="D2069" s="66"/>
    </row>
    <row r="2070" spans="4:4" ht="15">
      <c r="D2070" s="66"/>
    </row>
    <row r="2071" spans="4:4" ht="15">
      <c r="D2071" s="66"/>
    </row>
    <row r="2072" spans="4:4" ht="15">
      <c r="D2072" s="66"/>
    </row>
    <row r="2073" spans="4:4" ht="15">
      <c r="D2073" s="66"/>
    </row>
    <row r="2074" spans="4:4" ht="15">
      <c r="D2074" s="66"/>
    </row>
    <row r="2075" spans="4:4" ht="15">
      <c r="D2075" s="66"/>
    </row>
    <row r="2076" spans="4:4" ht="15">
      <c r="D2076" s="66"/>
    </row>
    <row r="2077" spans="4:4" ht="15">
      <c r="D2077" s="66"/>
    </row>
    <row r="2078" spans="4:4" ht="15">
      <c r="D2078" s="66"/>
    </row>
    <row r="2079" spans="4:4" ht="15">
      <c r="D2079" s="66"/>
    </row>
    <row r="2080" spans="4:4" ht="15">
      <c r="D2080" s="66"/>
    </row>
    <row r="2081" spans="4:4">
      <c r="D2081" s="67"/>
    </row>
    <row r="2082" spans="4:4" ht="15">
      <c r="D2082" s="66"/>
    </row>
    <row r="2083" spans="4:4" ht="15">
      <c r="D2083" s="66"/>
    </row>
    <row r="2084" spans="4:4" ht="15">
      <c r="D2084" s="66"/>
    </row>
    <row r="2085" spans="4:4" ht="15">
      <c r="D2085" s="66"/>
    </row>
    <row r="2086" spans="4:4" ht="15">
      <c r="D2086" s="66"/>
    </row>
    <row r="2087" spans="4:4" ht="15">
      <c r="D2087" s="66"/>
    </row>
    <row r="2088" spans="4:4" ht="15">
      <c r="D2088" s="66"/>
    </row>
    <row r="2089" spans="4:4" ht="15">
      <c r="D2089" s="66"/>
    </row>
    <row r="2090" spans="4:4" ht="15">
      <c r="D2090" s="66"/>
    </row>
    <row r="2091" spans="4:4" ht="15">
      <c r="D2091" s="66"/>
    </row>
    <row r="2092" spans="4:4" ht="15">
      <c r="D2092" s="66"/>
    </row>
    <row r="2093" spans="4:4" ht="15">
      <c r="D2093" s="66"/>
    </row>
    <row r="2094" spans="4:4" ht="15">
      <c r="D2094" s="66"/>
    </row>
    <row r="2095" spans="4:4" ht="15">
      <c r="D2095" s="66"/>
    </row>
    <row r="2096" spans="4:4" ht="15">
      <c r="D2096" s="66"/>
    </row>
    <row r="2097" spans="4:4" ht="15">
      <c r="D2097" s="66"/>
    </row>
    <row r="2098" spans="4:4" ht="15">
      <c r="D2098" s="66"/>
    </row>
    <row r="2099" spans="4:4" ht="15">
      <c r="D2099" s="66"/>
    </row>
    <row r="2100" spans="4:4" ht="15">
      <c r="D2100" s="66"/>
    </row>
    <row r="2101" spans="4:4" ht="15">
      <c r="D2101" s="66"/>
    </row>
    <row r="2102" spans="4:4" ht="15">
      <c r="D2102" s="66"/>
    </row>
    <row r="2103" spans="4:4" ht="15">
      <c r="D2103" s="66"/>
    </row>
    <row r="2104" spans="4:4" ht="15">
      <c r="D2104" s="66"/>
    </row>
    <row r="2105" spans="4:4" ht="15">
      <c r="D2105" s="66"/>
    </row>
    <row r="2106" spans="4:4" ht="15">
      <c r="D2106" s="66"/>
    </row>
    <row r="2107" spans="4:4" ht="15">
      <c r="D2107" s="66"/>
    </row>
    <row r="2108" spans="4:4" ht="15">
      <c r="D2108" s="66"/>
    </row>
    <row r="2109" spans="4:4" ht="15">
      <c r="D2109" s="66"/>
    </row>
    <row r="2110" spans="4:4" ht="15">
      <c r="D2110" s="66"/>
    </row>
    <row r="2111" spans="4:4" ht="15">
      <c r="D2111" s="66"/>
    </row>
    <row r="2112" spans="4:4" ht="15">
      <c r="D2112" s="66"/>
    </row>
    <row r="2113" spans="4:4" ht="15">
      <c r="D2113" s="66"/>
    </row>
    <row r="2114" spans="4:4" ht="15">
      <c r="D2114" s="66"/>
    </row>
    <row r="2115" spans="4:4" ht="15">
      <c r="D2115" s="66"/>
    </row>
    <row r="2116" spans="4:4" ht="15">
      <c r="D2116" s="66"/>
    </row>
    <row r="2117" spans="4:4" ht="15">
      <c r="D2117" s="66"/>
    </row>
    <row r="2118" spans="4:4" ht="15">
      <c r="D2118" s="66"/>
    </row>
    <row r="2119" spans="4:4" ht="15">
      <c r="D2119" s="66"/>
    </row>
    <row r="2120" spans="4:4" ht="15">
      <c r="D2120" s="66"/>
    </row>
    <row r="2121" spans="4:4" ht="15">
      <c r="D2121" s="66"/>
    </row>
    <row r="2122" spans="4:4" ht="15">
      <c r="D2122" s="66"/>
    </row>
    <row r="2123" spans="4:4" ht="15">
      <c r="D2123" s="66"/>
    </row>
    <row r="2124" spans="4:4" ht="15">
      <c r="D2124" s="66"/>
    </row>
    <row r="2125" spans="4:4" ht="15">
      <c r="D2125" s="66"/>
    </row>
    <row r="2126" spans="4:4" ht="15">
      <c r="D2126" s="66"/>
    </row>
    <row r="2127" spans="4:4" ht="15">
      <c r="D2127" s="66"/>
    </row>
    <row r="2128" spans="4:4" ht="15">
      <c r="D2128" s="66"/>
    </row>
    <row r="2129" spans="4:4" ht="15">
      <c r="D2129" s="66"/>
    </row>
    <row r="2130" spans="4:4" ht="15">
      <c r="D2130" s="66"/>
    </row>
    <row r="2131" spans="4:4" ht="15">
      <c r="D2131" s="66"/>
    </row>
    <row r="2132" spans="4:4" ht="15">
      <c r="D2132" s="66"/>
    </row>
    <row r="2133" spans="4:4" ht="15">
      <c r="D2133" s="66"/>
    </row>
    <row r="2134" spans="4:4" ht="15">
      <c r="D2134" s="66"/>
    </row>
    <row r="2135" spans="4:4" ht="15">
      <c r="D2135" s="66"/>
    </row>
    <row r="2136" spans="4:4" ht="15">
      <c r="D2136" s="66"/>
    </row>
    <row r="2137" spans="4:4" ht="15">
      <c r="D2137" s="66"/>
    </row>
    <row r="2138" spans="4:4" ht="15">
      <c r="D2138" s="66"/>
    </row>
    <row r="2139" spans="4:4" ht="15">
      <c r="D2139" s="66"/>
    </row>
    <row r="2140" spans="4:4" ht="15">
      <c r="D2140" s="66"/>
    </row>
    <row r="2141" spans="4:4" ht="15">
      <c r="D2141" s="66"/>
    </row>
    <row r="2142" spans="4:4" ht="15">
      <c r="D2142" s="66"/>
    </row>
    <row r="2143" spans="4:4" ht="15">
      <c r="D2143" s="66"/>
    </row>
    <row r="2144" spans="4:4" ht="15">
      <c r="D2144" s="66"/>
    </row>
    <row r="2145" spans="4:4" ht="15">
      <c r="D2145" s="66"/>
    </row>
    <row r="2146" spans="4:4" ht="15">
      <c r="D2146" s="66"/>
    </row>
    <row r="2147" spans="4:4" ht="15">
      <c r="D2147" s="66"/>
    </row>
    <row r="2148" spans="4:4" ht="15">
      <c r="D2148" s="66"/>
    </row>
    <row r="2149" spans="4:4" ht="15">
      <c r="D2149" s="66"/>
    </row>
    <row r="2150" spans="4:4" ht="15">
      <c r="D2150" s="66"/>
    </row>
    <row r="2151" spans="4:4" ht="15">
      <c r="D2151" s="66"/>
    </row>
    <row r="2152" spans="4:4" ht="15">
      <c r="D2152" s="66"/>
    </row>
    <row r="2153" spans="4:4" ht="15">
      <c r="D2153" s="66"/>
    </row>
    <row r="2154" spans="4:4" ht="15">
      <c r="D2154" s="66"/>
    </row>
    <row r="2155" spans="4:4" ht="15">
      <c r="D2155" s="66"/>
    </row>
    <row r="2156" spans="4:4" ht="15">
      <c r="D2156" s="66"/>
    </row>
    <row r="2157" spans="4:4" ht="15">
      <c r="D2157" s="66"/>
    </row>
    <row r="2158" spans="4:4" ht="15">
      <c r="D2158" s="66"/>
    </row>
    <row r="2159" spans="4:4" ht="15">
      <c r="D2159" s="66"/>
    </row>
    <row r="2160" spans="4:4" ht="15">
      <c r="D2160" s="66"/>
    </row>
    <row r="2161" spans="4:4" ht="15">
      <c r="D2161" s="66"/>
    </row>
    <row r="2162" spans="4:4" ht="15">
      <c r="D2162" s="66"/>
    </row>
    <row r="2163" spans="4:4" ht="15">
      <c r="D2163" s="66"/>
    </row>
    <row r="2164" spans="4:4" ht="15">
      <c r="D2164" s="66"/>
    </row>
    <row r="2165" spans="4:4" ht="15">
      <c r="D2165" s="66"/>
    </row>
    <row r="2166" spans="4:4" ht="15">
      <c r="D2166" s="66"/>
    </row>
    <row r="2167" spans="4:4" ht="15">
      <c r="D2167" s="66"/>
    </row>
    <row r="2168" spans="4:4" ht="15">
      <c r="D2168" s="66"/>
    </row>
    <row r="2169" spans="4:4" ht="15">
      <c r="D2169" s="66"/>
    </row>
    <row r="2170" spans="4:4" ht="15">
      <c r="D2170" s="66"/>
    </row>
    <row r="2171" spans="4:4" ht="15">
      <c r="D2171" s="66"/>
    </row>
    <row r="2172" spans="4:4" ht="15">
      <c r="D2172" s="66"/>
    </row>
    <row r="2173" spans="4:4" ht="15">
      <c r="D2173" s="66"/>
    </row>
    <row r="2174" spans="4:4" ht="15">
      <c r="D2174" s="66"/>
    </row>
    <row r="2175" spans="4:4" ht="15">
      <c r="D2175" s="66"/>
    </row>
    <row r="2176" spans="4:4" ht="15">
      <c r="D2176" s="66"/>
    </row>
    <row r="2177" spans="4:4" ht="15">
      <c r="D2177" s="66"/>
    </row>
    <row r="2178" spans="4:4" ht="15">
      <c r="D2178" s="66"/>
    </row>
    <row r="2179" spans="4:4" ht="15">
      <c r="D2179" s="66"/>
    </row>
    <row r="2180" spans="4:4" ht="15">
      <c r="D2180" s="66"/>
    </row>
    <row r="2181" spans="4:4" ht="15">
      <c r="D2181" s="66"/>
    </row>
    <row r="2182" spans="4:4" ht="15">
      <c r="D2182" s="66"/>
    </row>
    <row r="2183" spans="4:4" ht="15">
      <c r="D2183" s="66"/>
    </row>
    <row r="2184" spans="4:4" ht="15">
      <c r="D2184" s="66"/>
    </row>
    <row r="2185" spans="4:4" ht="15">
      <c r="D2185" s="66"/>
    </row>
    <row r="2186" spans="4:4" ht="15">
      <c r="D2186" s="66"/>
    </row>
    <row r="2187" spans="4:4" ht="15">
      <c r="D2187" s="66"/>
    </row>
    <row r="2188" spans="4:4" ht="15">
      <c r="D2188" s="66"/>
    </row>
    <row r="2189" spans="4:4" ht="15">
      <c r="D2189" s="66"/>
    </row>
    <row r="2190" spans="4:4" ht="15">
      <c r="D2190" s="66"/>
    </row>
    <row r="2191" spans="4:4" ht="15">
      <c r="D2191" s="66"/>
    </row>
    <row r="2192" spans="4:4" ht="15">
      <c r="D2192" s="66"/>
    </row>
    <row r="2193" spans="4:4" ht="15">
      <c r="D2193" s="66"/>
    </row>
    <row r="2194" spans="4:4" ht="15">
      <c r="D2194" s="66"/>
    </row>
    <row r="2195" spans="4:4" ht="15">
      <c r="D2195" s="66"/>
    </row>
    <row r="2196" spans="4:4" ht="15">
      <c r="D2196" s="66"/>
    </row>
    <row r="2197" spans="4:4" ht="15">
      <c r="D2197" s="66"/>
    </row>
    <row r="2198" spans="4:4" ht="15">
      <c r="D2198" s="66"/>
    </row>
    <row r="2199" spans="4:4" ht="15">
      <c r="D2199" s="66"/>
    </row>
    <row r="2200" spans="4:4" ht="15">
      <c r="D2200" s="66"/>
    </row>
    <row r="2201" spans="4:4" ht="15">
      <c r="D2201" s="66"/>
    </row>
    <row r="2202" spans="4:4" ht="15">
      <c r="D2202" s="66"/>
    </row>
    <row r="2203" spans="4:4" ht="15">
      <c r="D2203" s="66"/>
    </row>
    <row r="2204" spans="4:4" ht="15">
      <c r="D2204" s="66"/>
    </row>
    <row r="2205" spans="4:4" ht="15">
      <c r="D2205" s="66"/>
    </row>
    <row r="2206" spans="4:4" ht="15">
      <c r="D2206" s="66"/>
    </row>
    <row r="2207" spans="4:4" ht="15">
      <c r="D2207" s="66"/>
    </row>
    <row r="2208" spans="4:4" ht="15">
      <c r="D2208" s="66"/>
    </row>
    <row r="2209" spans="4:4" ht="15">
      <c r="D2209" s="66"/>
    </row>
    <row r="2210" spans="4:4" ht="15">
      <c r="D2210" s="66"/>
    </row>
    <row r="2211" spans="4:4" ht="15">
      <c r="D2211" s="66"/>
    </row>
    <row r="2212" spans="4:4" ht="15">
      <c r="D2212" s="66"/>
    </row>
    <row r="2213" spans="4:4" ht="15">
      <c r="D2213" s="66"/>
    </row>
    <row r="2214" spans="4:4" ht="15">
      <c r="D2214" s="66"/>
    </row>
    <row r="2215" spans="4:4" ht="15">
      <c r="D2215" s="66"/>
    </row>
    <row r="2216" spans="4:4" ht="15">
      <c r="D2216" s="66"/>
    </row>
    <row r="2217" spans="4:4" ht="15">
      <c r="D2217" s="66"/>
    </row>
    <row r="2218" spans="4:4" ht="15">
      <c r="D2218" s="66"/>
    </row>
    <row r="2219" spans="4:4" ht="15">
      <c r="D2219" s="66"/>
    </row>
    <row r="2220" spans="4:4" ht="15">
      <c r="D2220" s="66"/>
    </row>
    <row r="2221" spans="4:4" ht="15">
      <c r="D2221" s="66"/>
    </row>
    <row r="2222" spans="4:4" ht="15">
      <c r="D2222" s="66"/>
    </row>
    <row r="2223" spans="4:4" ht="15">
      <c r="D2223" s="66"/>
    </row>
    <row r="2224" spans="4:4" ht="15">
      <c r="D2224" s="66"/>
    </row>
    <row r="2225" spans="4:4" ht="15">
      <c r="D2225" s="66"/>
    </row>
    <row r="2226" spans="4:4" ht="15">
      <c r="D2226" s="66"/>
    </row>
    <row r="2227" spans="4:4" ht="15">
      <c r="D2227" s="66"/>
    </row>
    <row r="2228" spans="4:4" ht="15">
      <c r="D2228" s="66"/>
    </row>
    <row r="2229" spans="4:4" ht="15">
      <c r="D2229" s="66"/>
    </row>
    <row r="2230" spans="4:4" ht="15">
      <c r="D2230" s="66"/>
    </row>
    <row r="2231" spans="4:4" ht="15">
      <c r="D2231" s="66"/>
    </row>
    <row r="2232" spans="4:4" ht="15">
      <c r="D2232" s="66"/>
    </row>
    <row r="2233" spans="4:4" ht="15">
      <c r="D2233" s="66"/>
    </row>
    <row r="2234" spans="4:4" ht="15">
      <c r="D2234" s="66"/>
    </row>
    <row r="2235" spans="4:4" ht="15">
      <c r="D2235" s="66"/>
    </row>
    <row r="2236" spans="4:4" ht="15">
      <c r="D2236" s="66"/>
    </row>
    <row r="2237" spans="4:4" ht="15">
      <c r="D2237" s="66"/>
    </row>
    <row r="2238" spans="4:4" ht="15">
      <c r="D2238" s="66"/>
    </row>
    <row r="2239" spans="4:4" ht="15">
      <c r="D2239" s="66"/>
    </row>
    <row r="2240" spans="4:4" ht="15">
      <c r="D2240" s="66"/>
    </row>
    <row r="2241" spans="4:4" ht="15">
      <c r="D2241" s="66"/>
    </row>
    <row r="2242" spans="4:4" ht="15">
      <c r="D2242" s="66"/>
    </row>
    <row r="2243" spans="4:4" ht="15">
      <c r="D2243" s="66"/>
    </row>
    <row r="2244" spans="4:4" ht="15">
      <c r="D2244" s="66"/>
    </row>
    <row r="2245" spans="4:4" ht="15">
      <c r="D2245" s="66"/>
    </row>
    <row r="2246" spans="4:4" ht="15">
      <c r="D2246" s="66"/>
    </row>
    <row r="2247" spans="4:4" ht="15">
      <c r="D2247" s="66"/>
    </row>
    <row r="2248" spans="4:4" ht="15">
      <c r="D2248" s="66"/>
    </row>
    <row r="2249" spans="4:4" ht="15">
      <c r="D2249" s="66"/>
    </row>
    <row r="2250" spans="4:4" ht="15">
      <c r="D2250" s="66"/>
    </row>
    <row r="2251" spans="4:4" ht="15">
      <c r="D2251" s="66"/>
    </row>
    <row r="2252" spans="4:4" ht="15">
      <c r="D2252" s="66"/>
    </row>
    <row r="2253" spans="4:4" ht="15">
      <c r="D2253" s="66"/>
    </row>
    <row r="2254" spans="4:4" ht="15">
      <c r="D2254" s="66"/>
    </row>
    <row r="2255" spans="4:4" ht="15">
      <c r="D2255" s="66"/>
    </row>
    <row r="2256" spans="4:4" ht="15">
      <c r="D2256" s="66"/>
    </row>
    <row r="2257" spans="4:4" ht="15">
      <c r="D2257" s="66"/>
    </row>
    <row r="2258" spans="4:4" ht="15">
      <c r="D2258" s="66"/>
    </row>
    <row r="2259" spans="4:4" ht="15">
      <c r="D2259" s="66"/>
    </row>
    <row r="2260" spans="4:4" ht="15">
      <c r="D2260" s="66"/>
    </row>
    <row r="2261" spans="4:4" ht="15">
      <c r="D2261" s="66"/>
    </row>
    <row r="2262" spans="4:4" ht="15">
      <c r="D2262" s="66"/>
    </row>
    <row r="2263" spans="4:4" ht="15">
      <c r="D2263" s="66"/>
    </row>
    <row r="2264" spans="4:4" ht="15">
      <c r="D2264" s="66"/>
    </row>
    <row r="2265" spans="4:4" ht="15">
      <c r="D2265" s="66"/>
    </row>
    <row r="2266" spans="4:4" ht="15">
      <c r="D2266" s="66"/>
    </row>
    <row r="2267" spans="4:4" ht="15">
      <c r="D2267" s="66"/>
    </row>
    <row r="2268" spans="4:4" ht="15">
      <c r="D2268" s="66"/>
    </row>
    <row r="2269" spans="4:4" ht="15">
      <c r="D2269" s="66"/>
    </row>
    <row r="2270" spans="4:4" ht="15">
      <c r="D2270" s="66"/>
    </row>
    <row r="2271" spans="4:4" ht="15">
      <c r="D2271" s="66"/>
    </row>
    <row r="2272" spans="4:4" ht="15">
      <c r="D2272" s="66"/>
    </row>
    <row r="2273" spans="4:4" ht="15">
      <c r="D2273" s="66"/>
    </row>
    <row r="2274" spans="4:4" ht="15">
      <c r="D2274" s="66"/>
    </row>
    <row r="2275" spans="4:4" ht="15">
      <c r="D2275" s="66"/>
    </row>
    <row r="2276" spans="4:4" ht="15">
      <c r="D2276" s="66"/>
    </row>
    <row r="2277" spans="4:4" ht="15">
      <c r="D2277" s="66"/>
    </row>
    <row r="2278" spans="4:4" ht="15">
      <c r="D2278" s="66"/>
    </row>
    <row r="2279" spans="4:4" ht="15">
      <c r="D2279" s="66"/>
    </row>
    <row r="2280" spans="4:4" ht="15">
      <c r="D2280" s="66"/>
    </row>
    <row r="2281" spans="4:4" ht="15">
      <c r="D2281" s="66"/>
    </row>
    <row r="2282" spans="4:4" ht="15">
      <c r="D2282" s="66"/>
    </row>
    <row r="2283" spans="4:4" ht="15">
      <c r="D2283" s="66"/>
    </row>
    <row r="2284" spans="4:4" ht="15">
      <c r="D2284" s="66"/>
    </row>
    <row r="2285" spans="4:4" ht="15">
      <c r="D2285" s="66"/>
    </row>
    <row r="2286" spans="4:4" ht="15">
      <c r="D2286" s="66"/>
    </row>
    <row r="2287" spans="4:4" ht="15">
      <c r="D2287" s="66"/>
    </row>
    <row r="2288" spans="4:4" ht="15">
      <c r="D2288" s="66"/>
    </row>
    <row r="2289" spans="4:4" ht="15">
      <c r="D2289" s="66"/>
    </row>
    <row r="2290" spans="4:4" ht="15">
      <c r="D2290" s="66"/>
    </row>
    <row r="2291" spans="4:4" ht="15">
      <c r="D2291" s="66"/>
    </row>
    <row r="2292" spans="4:4" ht="15">
      <c r="D2292" s="66"/>
    </row>
    <row r="2293" spans="4:4" ht="15">
      <c r="D2293" s="66"/>
    </row>
    <row r="2294" spans="4:4" ht="15">
      <c r="D2294" s="66"/>
    </row>
    <row r="2295" spans="4:4" ht="15">
      <c r="D2295" s="66"/>
    </row>
    <row r="2296" spans="4:4" ht="15">
      <c r="D2296" s="66"/>
    </row>
    <row r="2297" spans="4:4" ht="15">
      <c r="D2297" s="66"/>
    </row>
    <row r="2298" spans="4:4" ht="15">
      <c r="D2298" s="66"/>
    </row>
    <row r="2299" spans="4:4" ht="15">
      <c r="D2299" s="66"/>
    </row>
    <row r="2300" spans="4:4" ht="15">
      <c r="D2300" s="66"/>
    </row>
    <row r="2301" spans="4:4" ht="15">
      <c r="D2301" s="66"/>
    </row>
    <row r="2302" spans="4:4" ht="15">
      <c r="D2302" s="66"/>
    </row>
    <row r="2303" spans="4:4" ht="15">
      <c r="D2303" s="66"/>
    </row>
    <row r="2304" spans="4:4" ht="15">
      <c r="D2304" s="66"/>
    </row>
    <row r="2305" spans="4:4" ht="15">
      <c r="D2305" s="66"/>
    </row>
    <row r="2306" spans="4:4" ht="15">
      <c r="D2306" s="66"/>
    </row>
    <row r="2307" spans="4:4" ht="15">
      <c r="D2307" s="66"/>
    </row>
    <row r="2308" spans="4:4" ht="15">
      <c r="D2308" s="66"/>
    </row>
    <row r="2309" spans="4:4" ht="15">
      <c r="D2309" s="66"/>
    </row>
    <row r="2310" spans="4:4" ht="15">
      <c r="D2310" s="66"/>
    </row>
    <row r="2311" spans="4:4" ht="15">
      <c r="D2311" s="66"/>
    </row>
    <row r="2312" spans="4:4" ht="15">
      <c r="D2312" s="66"/>
    </row>
    <row r="2313" spans="4:4" ht="15">
      <c r="D2313" s="66"/>
    </row>
    <row r="2314" spans="4:4" ht="15">
      <c r="D2314" s="66"/>
    </row>
    <row r="2315" spans="4:4" ht="15">
      <c r="D2315" s="66"/>
    </row>
    <row r="2316" spans="4:4" ht="15">
      <c r="D2316" s="66"/>
    </row>
    <row r="2317" spans="4:4" ht="15">
      <c r="D2317" s="66"/>
    </row>
    <row r="2318" spans="4:4" ht="15">
      <c r="D2318" s="66"/>
    </row>
    <row r="2319" spans="4:4" ht="15">
      <c r="D2319" s="66"/>
    </row>
    <row r="2320" spans="4:4" ht="15">
      <c r="D2320" s="66"/>
    </row>
    <row r="2321" spans="4:4" ht="15">
      <c r="D2321" s="66"/>
    </row>
    <row r="2322" spans="4:4" ht="15">
      <c r="D2322" s="66"/>
    </row>
    <row r="2323" spans="4:4" ht="15">
      <c r="D2323" s="66"/>
    </row>
    <row r="2324" spans="4:4" ht="15">
      <c r="D2324" s="66"/>
    </row>
    <row r="2325" spans="4:4" ht="15">
      <c r="D2325" s="66"/>
    </row>
    <row r="2326" spans="4:4" ht="15">
      <c r="D2326" s="66"/>
    </row>
    <row r="2327" spans="4:4" ht="15">
      <c r="D2327" s="66"/>
    </row>
    <row r="2328" spans="4:4" ht="15">
      <c r="D2328" s="66"/>
    </row>
    <row r="2329" spans="4:4" ht="15">
      <c r="D2329" s="66"/>
    </row>
    <row r="2330" spans="4:4" ht="15">
      <c r="D2330" s="66"/>
    </row>
    <row r="2331" spans="4:4" ht="15">
      <c r="D2331" s="66"/>
    </row>
    <row r="2332" spans="4:4" ht="15">
      <c r="D2332" s="66"/>
    </row>
    <row r="2333" spans="4:4" ht="15">
      <c r="D2333" s="66"/>
    </row>
    <row r="2334" spans="4:4" ht="15">
      <c r="D2334" s="66"/>
    </row>
    <row r="2335" spans="4:4" ht="15">
      <c r="D2335" s="66"/>
    </row>
    <row r="2336" spans="4:4" ht="15">
      <c r="D2336" s="66"/>
    </row>
    <row r="2337" spans="4:4" ht="15">
      <c r="D2337" s="66"/>
    </row>
    <row r="2338" spans="4:4" ht="15">
      <c r="D2338" s="66"/>
    </row>
    <row r="2339" spans="4:4" ht="15">
      <c r="D2339" s="66"/>
    </row>
    <row r="2340" spans="4:4" ht="15">
      <c r="D2340" s="66"/>
    </row>
    <row r="2341" spans="4:4" ht="15">
      <c r="D2341" s="66"/>
    </row>
    <row r="2342" spans="4:4" ht="15">
      <c r="D2342" s="66"/>
    </row>
    <row r="2343" spans="4:4" ht="15">
      <c r="D2343" s="66"/>
    </row>
    <row r="2344" spans="4:4" ht="15">
      <c r="D2344" s="66"/>
    </row>
    <row r="2345" spans="4:4" ht="15">
      <c r="D2345" s="66"/>
    </row>
    <row r="2346" spans="4:4" ht="15">
      <c r="D2346" s="66"/>
    </row>
    <row r="2347" spans="4:4" ht="15">
      <c r="D2347" s="66"/>
    </row>
    <row r="2348" spans="4:4" ht="15">
      <c r="D2348" s="66"/>
    </row>
    <row r="2349" spans="4:4" ht="15">
      <c r="D2349" s="66"/>
    </row>
    <row r="2350" spans="4:4" ht="15">
      <c r="D2350" s="66"/>
    </row>
    <row r="2351" spans="4:4" ht="15">
      <c r="D2351" s="66"/>
    </row>
    <row r="2352" spans="4:4" ht="15">
      <c r="D2352" s="66"/>
    </row>
    <row r="2353" spans="4:4" ht="15">
      <c r="D2353" s="66"/>
    </row>
    <row r="2354" spans="4:4" ht="15">
      <c r="D2354" s="66"/>
    </row>
    <row r="2355" spans="4:4" ht="15">
      <c r="D2355" s="66"/>
    </row>
    <row r="2356" spans="4:4" ht="15">
      <c r="D2356" s="66"/>
    </row>
    <row r="2357" spans="4:4" ht="15">
      <c r="D2357" s="66"/>
    </row>
    <row r="2358" spans="4:4" ht="15">
      <c r="D2358" s="66"/>
    </row>
    <row r="2359" spans="4:4" ht="15">
      <c r="D2359" s="66"/>
    </row>
    <row r="2360" spans="4:4" ht="15">
      <c r="D2360" s="66"/>
    </row>
    <row r="2361" spans="4:4" ht="15">
      <c r="D2361" s="66"/>
    </row>
    <row r="2362" spans="4:4" ht="15">
      <c r="D2362" s="66"/>
    </row>
    <row r="2363" spans="4:4" ht="15">
      <c r="D2363" s="66"/>
    </row>
    <row r="2364" spans="4:4" ht="15">
      <c r="D2364" s="66"/>
    </row>
    <row r="2365" spans="4:4" ht="15">
      <c r="D2365" s="66"/>
    </row>
    <row r="2366" spans="4:4" ht="15">
      <c r="D2366" s="66"/>
    </row>
    <row r="2367" spans="4:4" ht="15">
      <c r="D2367" s="66"/>
    </row>
    <row r="2368" spans="4:4" ht="15">
      <c r="D2368" s="66"/>
    </row>
    <row r="2369" spans="4:4" ht="15">
      <c r="D2369" s="66"/>
    </row>
    <row r="2370" spans="4:4" ht="15">
      <c r="D2370" s="66"/>
    </row>
    <row r="2371" spans="4:4" ht="15">
      <c r="D2371" s="66"/>
    </row>
    <row r="2372" spans="4:4" ht="15">
      <c r="D2372" s="66"/>
    </row>
    <row r="2373" spans="4:4" ht="15">
      <c r="D2373" s="66"/>
    </row>
    <row r="2374" spans="4:4" ht="15">
      <c r="D2374" s="66"/>
    </row>
    <row r="2375" spans="4:4" ht="15">
      <c r="D2375" s="66"/>
    </row>
    <row r="2376" spans="4:4" ht="15">
      <c r="D2376" s="66"/>
    </row>
    <row r="2377" spans="4:4" ht="15">
      <c r="D2377" s="66"/>
    </row>
    <row r="2378" spans="4:4" ht="15">
      <c r="D2378" s="66"/>
    </row>
    <row r="2379" spans="4:4" ht="15">
      <c r="D2379" s="66"/>
    </row>
    <row r="2380" spans="4:4" ht="15">
      <c r="D2380" s="66"/>
    </row>
    <row r="2381" spans="4:4" ht="15">
      <c r="D2381" s="66"/>
    </row>
    <row r="2382" spans="4:4" ht="15">
      <c r="D2382" s="66"/>
    </row>
    <row r="2383" spans="4:4" ht="15">
      <c r="D2383" s="66"/>
    </row>
    <row r="2384" spans="4:4" ht="15">
      <c r="D2384" s="66"/>
    </row>
    <row r="2385" spans="4:4" ht="15">
      <c r="D2385" s="66"/>
    </row>
    <row r="2386" spans="4:4" ht="15">
      <c r="D2386" s="66"/>
    </row>
    <row r="2387" spans="4:4" ht="15">
      <c r="D2387" s="66"/>
    </row>
    <row r="2388" spans="4:4" ht="15">
      <c r="D2388" s="66"/>
    </row>
    <row r="2389" spans="4:4" ht="15">
      <c r="D2389" s="66"/>
    </row>
    <row r="2390" spans="4:4" ht="15">
      <c r="D2390" s="66"/>
    </row>
    <row r="2391" spans="4:4" ht="15">
      <c r="D2391" s="66"/>
    </row>
    <row r="2392" spans="4:4" ht="15">
      <c r="D2392" s="66"/>
    </row>
    <row r="2393" spans="4:4" ht="15">
      <c r="D2393" s="66"/>
    </row>
    <row r="2394" spans="4:4" ht="15">
      <c r="D2394" s="66"/>
    </row>
    <row r="2395" spans="4:4" ht="15">
      <c r="D2395" s="66"/>
    </row>
    <row r="2396" spans="4:4" ht="15">
      <c r="D2396" s="66"/>
    </row>
    <row r="2397" spans="4:4" ht="15">
      <c r="D2397" s="66"/>
    </row>
    <row r="2398" spans="4:4" ht="15">
      <c r="D2398" s="66"/>
    </row>
    <row r="2399" spans="4:4" ht="15">
      <c r="D2399" s="66"/>
    </row>
    <row r="2400" spans="4:4" ht="15">
      <c r="D2400" s="66"/>
    </row>
    <row r="2401" spans="4:4" ht="15">
      <c r="D2401" s="66"/>
    </row>
    <row r="2402" spans="4:4" ht="15">
      <c r="D2402" s="66"/>
    </row>
    <row r="2403" spans="4:4" ht="15">
      <c r="D2403" s="66"/>
    </row>
    <row r="2404" spans="4:4" ht="15">
      <c r="D2404" s="66"/>
    </row>
    <row r="2405" spans="4:4" ht="15">
      <c r="D2405" s="66"/>
    </row>
    <row r="2406" spans="4:4" ht="15">
      <c r="D2406" s="66"/>
    </row>
    <row r="2407" spans="4:4" ht="15">
      <c r="D2407" s="66"/>
    </row>
    <row r="2408" spans="4:4" ht="15">
      <c r="D2408" s="66"/>
    </row>
    <row r="2409" spans="4:4" ht="15">
      <c r="D2409" s="66"/>
    </row>
    <row r="2410" spans="4:4" ht="15">
      <c r="D2410" s="66"/>
    </row>
    <row r="2411" spans="4:4" ht="15">
      <c r="D2411" s="66"/>
    </row>
    <row r="2412" spans="4:4" ht="15">
      <c r="D2412" s="66"/>
    </row>
    <row r="2413" spans="4:4" ht="15">
      <c r="D2413" s="66"/>
    </row>
    <row r="2414" spans="4:4" ht="15">
      <c r="D2414" s="66"/>
    </row>
    <row r="2415" spans="4:4" ht="15">
      <c r="D2415" s="66"/>
    </row>
    <row r="2416" spans="4:4" ht="15">
      <c r="D2416" s="66"/>
    </row>
    <row r="2417" spans="4:4" ht="15">
      <c r="D2417" s="66"/>
    </row>
    <row r="2418" spans="4:4" ht="15">
      <c r="D2418" s="66"/>
    </row>
    <row r="2419" spans="4:4" ht="15">
      <c r="D2419" s="66"/>
    </row>
    <row r="2420" spans="4:4" ht="15">
      <c r="D2420" s="66"/>
    </row>
    <row r="2421" spans="4:4" ht="15">
      <c r="D2421" s="66"/>
    </row>
    <row r="2422" spans="4:4" ht="15">
      <c r="D2422" s="66"/>
    </row>
    <row r="2423" spans="4:4" ht="15">
      <c r="D2423" s="66"/>
    </row>
    <row r="2424" spans="4:4" ht="15">
      <c r="D2424" s="66"/>
    </row>
    <row r="2425" spans="4:4" ht="15">
      <c r="D2425" s="66"/>
    </row>
    <row r="2426" spans="4:4" ht="15">
      <c r="D2426" s="66"/>
    </row>
    <row r="2427" spans="4:4" ht="15">
      <c r="D2427" s="66"/>
    </row>
    <row r="2428" spans="4:4" ht="15">
      <c r="D2428" s="66"/>
    </row>
    <row r="2429" spans="4:4" ht="15">
      <c r="D2429" s="66"/>
    </row>
    <row r="2430" spans="4:4" ht="15">
      <c r="D2430" s="66"/>
    </row>
    <row r="2431" spans="4:4" ht="15">
      <c r="D2431" s="66"/>
    </row>
    <row r="2432" spans="4:4" ht="15">
      <c r="D2432" s="66"/>
    </row>
    <row r="2433" spans="4:4" ht="15">
      <c r="D2433" s="66"/>
    </row>
    <row r="2434" spans="4:4" ht="15">
      <c r="D2434" s="66"/>
    </row>
    <row r="2435" spans="4:4" ht="15">
      <c r="D2435" s="66"/>
    </row>
    <row r="2436" spans="4:4" ht="15">
      <c r="D2436" s="66"/>
    </row>
    <row r="2437" spans="4:4" ht="15">
      <c r="D2437" s="66"/>
    </row>
    <row r="2438" spans="4:4" ht="15">
      <c r="D2438" s="66"/>
    </row>
    <row r="2439" spans="4:4" ht="15">
      <c r="D2439" s="66"/>
    </row>
    <row r="2440" spans="4:4" ht="15">
      <c r="D2440" s="66"/>
    </row>
    <row r="2441" spans="4:4" ht="15">
      <c r="D2441" s="66"/>
    </row>
    <row r="2442" spans="4:4" ht="15">
      <c r="D2442" s="66"/>
    </row>
    <row r="2443" spans="4:4" ht="15">
      <c r="D2443" s="66"/>
    </row>
    <row r="2444" spans="4:4" ht="15">
      <c r="D2444" s="66"/>
    </row>
    <row r="2445" spans="4:4" ht="15">
      <c r="D2445" s="66"/>
    </row>
    <row r="2446" spans="4:4" ht="15">
      <c r="D2446" s="66"/>
    </row>
    <row r="2447" spans="4:4" ht="15">
      <c r="D2447" s="66"/>
    </row>
    <row r="2448" spans="4:4" ht="15">
      <c r="D2448" s="66"/>
    </row>
    <row r="2449" spans="4:4" ht="15">
      <c r="D2449" s="66"/>
    </row>
    <row r="2450" spans="4:4" ht="15">
      <c r="D2450" s="66"/>
    </row>
    <row r="2451" spans="4:4" ht="15">
      <c r="D2451" s="66"/>
    </row>
    <row r="2452" spans="4:4" ht="15">
      <c r="D2452" s="66"/>
    </row>
    <row r="2453" spans="4:4" ht="15">
      <c r="D2453" s="66"/>
    </row>
    <row r="2454" spans="4:4" ht="15">
      <c r="D2454" s="66"/>
    </row>
    <row r="2455" spans="4:4" ht="15">
      <c r="D2455" s="66"/>
    </row>
    <row r="2456" spans="4:4" ht="15">
      <c r="D2456" s="66"/>
    </row>
    <row r="2457" spans="4:4" ht="15">
      <c r="D2457" s="66"/>
    </row>
    <row r="2458" spans="4:4" ht="15">
      <c r="D2458" s="66"/>
    </row>
    <row r="2459" spans="4:4" ht="15">
      <c r="D2459" s="66"/>
    </row>
    <row r="2460" spans="4:4" ht="15">
      <c r="D2460" s="66"/>
    </row>
    <row r="2461" spans="4:4" ht="15">
      <c r="D2461" s="66"/>
    </row>
    <row r="2462" spans="4:4" ht="15">
      <c r="D2462" s="66"/>
    </row>
    <row r="2463" spans="4:4" ht="15">
      <c r="D2463" s="66"/>
    </row>
    <row r="2464" spans="4:4" ht="15">
      <c r="D2464" s="66"/>
    </row>
    <row r="2465" spans="4:4" ht="15">
      <c r="D2465" s="66"/>
    </row>
    <row r="2466" spans="4:4" ht="15">
      <c r="D2466" s="66"/>
    </row>
    <row r="2467" spans="4:4" ht="15">
      <c r="D2467" s="66"/>
    </row>
    <row r="2468" spans="4:4" ht="15">
      <c r="D2468" s="66"/>
    </row>
    <row r="2469" spans="4:4" ht="15">
      <c r="D2469" s="66"/>
    </row>
    <row r="2470" spans="4:4" ht="15">
      <c r="D2470" s="66"/>
    </row>
    <row r="2471" spans="4:4" ht="15">
      <c r="D2471" s="66"/>
    </row>
    <row r="2472" spans="4:4" ht="15">
      <c r="D2472" s="66"/>
    </row>
    <row r="2473" spans="4:4" ht="15">
      <c r="D2473" s="66"/>
    </row>
    <row r="2474" spans="4:4" ht="15">
      <c r="D2474" s="66"/>
    </row>
    <row r="2475" spans="4:4" ht="15">
      <c r="D2475" s="66"/>
    </row>
    <row r="2476" spans="4:4" ht="15">
      <c r="D2476" s="66"/>
    </row>
    <row r="2477" spans="4:4" ht="15">
      <c r="D2477" s="66"/>
    </row>
    <row r="2478" spans="4:4" ht="15">
      <c r="D2478" s="66"/>
    </row>
    <row r="2479" spans="4:4" ht="15">
      <c r="D2479" s="66"/>
    </row>
    <row r="2480" spans="4:4" ht="15">
      <c r="D2480" s="66"/>
    </row>
    <row r="2481" spans="4:4" ht="15">
      <c r="D2481" s="66"/>
    </row>
    <row r="2482" spans="4:4" ht="15">
      <c r="D2482" s="66"/>
    </row>
    <row r="2483" spans="4:4" ht="15">
      <c r="D2483" s="66"/>
    </row>
    <row r="2484" spans="4:4" ht="15">
      <c r="D2484" s="66"/>
    </row>
    <row r="2485" spans="4:4" ht="15">
      <c r="D2485" s="66"/>
    </row>
    <row r="2486" spans="4:4" ht="15">
      <c r="D2486" s="66"/>
    </row>
    <row r="2487" spans="4:4" ht="15">
      <c r="D2487" s="66"/>
    </row>
    <row r="2488" spans="4:4" ht="15">
      <c r="D2488" s="66"/>
    </row>
    <row r="2489" spans="4:4" ht="15">
      <c r="D2489" s="66"/>
    </row>
    <row r="2490" spans="4:4" ht="15">
      <c r="D2490" s="66"/>
    </row>
    <row r="2491" spans="4:4" ht="15">
      <c r="D2491" s="66"/>
    </row>
    <row r="2492" spans="4:4" ht="15">
      <c r="D2492" s="66"/>
    </row>
    <row r="2493" spans="4:4" ht="15">
      <c r="D2493" s="66"/>
    </row>
    <row r="2494" spans="4:4" ht="15">
      <c r="D2494" s="66"/>
    </row>
    <row r="2495" spans="4:4" ht="15">
      <c r="D2495" s="66"/>
    </row>
    <row r="2496" spans="4:4" ht="15">
      <c r="D2496" s="66"/>
    </row>
    <row r="2497" spans="4:4" ht="15">
      <c r="D2497" s="66"/>
    </row>
    <row r="2498" spans="4:4" ht="15">
      <c r="D2498" s="66"/>
    </row>
    <row r="2499" spans="4:4" ht="15">
      <c r="D2499" s="66"/>
    </row>
    <row r="2500" spans="4:4" ht="15">
      <c r="D2500" s="66"/>
    </row>
    <row r="2501" spans="4:4" ht="15">
      <c r="D2501" s="66"/>
    </row>
    <row r="2502" spans="4:4" ht="15">
      <c r="D2502" s="66"/>
    </row>
    <row r="2503" spans="4:4" ht="15">
      <c r="D2503" s="66"/>
    </row>
    <row r="2504" spans="4:4" ht="15">
      <c r="D2504" s="66"/>
    </row>
    <row r="2505" spans="4:4" ht="15">
      <c r="D2505" s="66"/>
    </row>
    <row r="2506" spans="4:4" ht="15">
      <c r="D2506" s="66"/>
    </row>
    <row r="2507" spans="4:4" ht="15">
      <c r="D2507" s="66"/>
    </row>
    <row r="2508" spans="4:4" ht="15">
      <c r="D2508" s="66"/>
    </row>
    <row r="2509" spans="4:4" ht="15">
      <c r="D2509" s="66"/>
    </row>
    <row r="2510" spans="4:4" ht="15">
      <c r="D2510" s="66"/>
    </row>
    <row r="2511" spans="4:4" ht="15">
      <c r="D2511" s="66"/>
    </row>
    <row r="2512" spans="4:4" ht="15">
      <c r="D2512" s="66"/>
    </row>
    <row r="2513" spans="4:4" ht="15">
      <c r="D2513" s="66"/>
    </row>
    <row r="2514" spans="4:4" ht="15">
      <c r="D2514" s="66"/>
    </row>
    <row r="2515" spans="4:4">
      <c r="D2515" s="67"/>
    </row>
    <row r="2516" spans="4:4" ht="15">
      <c r="D2516" s="66"/>
    </row>
    <row r="2517" spans="4:4" ht="15">
      <c r="D2517" s="66"/>
    </row>
    <row r="2518" spans="4:4" ht="15">
      <c r="D2518" s="66"/>
    </row>
    <row r="2519" spans="4:4" ht="15">
      <c r="D2519" s="66"/>
    </row>
    <row r="2520" spans="4:4" ht="15">
      <c r="D2520" s="66"/>
    </row>
    <row r="2521" spans="4:4" ht="15">
      <c r="D2521" s="66"/>
    </row>
    <row r="2522" spans="4:4" ht="15">
      <c r="D2522" s="66"/>
    </row>
    <row r="2523" spans="4:4" ht="15">
      <c r="D2523" s="66"/>
    </row>
    <row r="2524" spans="4:4" ht="15">
      <c r="D2524" s="66"/>
    </row>
    <row r="2525" spans="4:4" ht="15">
      <c r="D2525" s="66"/>
    </row>
    <row r="2526" spans="4:4" ht="15">
      <c r="D2526" s="66"/>
    </row>
    <row r="2527" spans="4:4" ht="15">
      <c r="D2527" s="66"/>
    </row>
    <row r="2528" spans="4:4" ht="15">
      <c r="D2528" s="66"/>
    </row>
    <row r="2529" spans="4:4" ht="15">
      <c r="D2529" s="66"/>
    </row>
    <row r="2530" spans="4:4" ht="15">
      <c r="D2530" s="66"/>
    </row>
    <row r="2531" spans="4:4" ht="15">
      <c r="D2531" s="66"/>
    </row>
    <row r="2532" spans="4:4" ht="15">
      <c r="D2532" s="66"/>
    </row>
    <row r="2533" spans="4:4" ht="15">
      <c r="D2533" s="66"/>
    </row>
    <row r="2534" spans="4:4" ht="15">
      <c r="D2534" s="66"/>
    </row>
    <row r="2535" spans="4:4" ht="15">
      <c r="D2535" s="66"/>
    </row>
    <row r="2536" spans="4:4" ht="15">
      <c r="D2536" s="66"/>
    </row>
    <row r="2537" spans="4:4" ht="15">
      <c r="D2537" s="66"/>
    </row>
    <row r="2538" spans="4:4" ht="15">
      <c r="D2538" s="66"/>
    </row>
    <row r="2539" spans="4:4" ht="15">
      <c r="D2539" s="66"/>
    </row>
    <row r="2540" spans="4:4" ht="15">
      <c r="D2540" s="66"/>
    </row>
    <row r="2541" spans="4:4" ht="15">
      <c r="D2541" s="66"/>
    </row>
    <row r="2542" spans="4:4" ht="15">
      <c r="D2542" s="66"/>
    </row>
    <row r="2543" spans="4:4" ht="15">
      <c r="D2543" s="66"/>
    </row>
    <row r="2544" spans="4:4" ht="15">
      <c r="D2544" s="66"/>
    </row>
    <row r="2545" spans="4:4" ht="15">
      <c r="D2545" s="66"/>
    </row>
    <row r="2546" spans="4:4" ht="15">
      <c r="D2546" s="66"/>
    </row>
    <row r="2547" spans="4:4" ht="15">
      <c r="D2547" s="66"/>
    </row>
    <row r="2548" spans="4:4" ht="15">
      <c r="D2548" s="66"/>
    </row>
    <row r="2549" spans="4:4" ht="15">
      <c r="D2549" s="66"/>
    </row>
    <row r="2550" spans="4:4" ht="15">
      <c r="D2550" s="66"/>
    </row>
    <row r="2551" spans="4:4" ht="15">
      <c r="D2551" s="66"/>
    </row>
    <row r="2552" spans="4:4" ht="15">
      <c r="D2552" s="66"/>
    </row>
    <row r="2553" spans="4:4" ht="15">
      <c r="D2553" s="66"/>
    </row>
    <row r="2554" spans="4:4" ht="15">
      <c r="D2554" s="66"/>
    </row>
    <row r="2555" spans="4:4" ht="15">
      <c r="D2555" s="66"/>
    </row>
    <row r="2556" spans="4:4" ht="15">
      <c r="D2556" s="66"/>
    </row>
    <row r="2557" spans="4:4" ht="15">
      <c r="D2557" s="66"/>
    </row>
    <row r="2558" spans="4:4" ht="15">
      <c r="D2558" s="66"/>
    </row>
    <row r="2559" spans="4:4" ht="15">
      <c r="D2559" s="66"/>
    </row>
    <row r="2560" spans="4:4" ht="15">
      <c r="D2560" s="66"/>
    </row>
    <row r="2561" spans="4:4" ht="15">
      <c r="D2561" s="66"/>
    </row>
    <row r="2562" spans="4:4" ht="15">
      <c r="D2562" s="66"/>
    </row>
    <row r="2563" spans="4:4" ht="15">
      <c r="D2563" s="66"/>
    </row>
    <row r="2564" spans="4:4" ht="15">
      <c r="D2564" s="66"/>
    </row>
    <row r="2565" spans="4:4" ht="15">
      <c r="D2565" s="66"/>
    </row>
    <row r="2566" spans="4:4" ht="15">
      <c r="D2566" s="66"/>
    </row>
    <row r="2567" spans="4:4" ht="15">
      <c r="D2567" s="66"/>
    </row>
    <row r="2568" spans="4:4" ht="15">
      <c r="D2568" s="66"/>
    </row>
    <row r="2569" spans="4:4" ht="15">
      <c r="D2569" s="66"/>
    </row>
    <row r="2570" spans="4:4" ht="15">
      <c r="D2570" s="66"/>
    </row>
    <row r="2571" spans="4:4" ht="15">
      <c r="D2571" s="66"/>
    </row>
    <row r="2572" spans="4:4" ht="15">
      <c r="D2572" s="66"/>
    </row>
    <row r="2573" spans="4:4" ht="15">
      <c r="D2573" s="66"/>
    </row>
    <row r="2574" spans="4:4" ht="15">
      <c r="D2574" s="66"/>
    </row>
    <row r="2575" spans="4:4" ht="15">
      <c r="D2575" s="66"/>
    </row>
    <row r="2576" spans="4:4" ht="15">
      <c r="D2576" s="66"/>
    </row>
    <row r="2577" spans="4:4" ht="15">
      <c r="D2577" s="66"/>
    </row>
    <row r="2578" spans="4:4" ht="15">
      <c r="D2578" s="66"/>
    </row>
    <row r="2579" spans="4:4" ht="15">
      <c r="D2579" s="66"/>
    </row>
    <row r="2580" spans="4:4" ht="15">
      <c r="D2580" s="66"/>
    </row>
    <row r="2581" spans="4:4" ht="15">
      <c r="D2581" s="66"/>
    </row>
    <row r="2582" spans="4:4" ht="15">
      <c r="D2582" s="66"/>
    </row>
    <row r="2583" spans="4:4" ht="15">
      <c r="D2583" s="66"/>
    </row>
    <row r="2584" spans="4:4" ht="15">
      <c r="D2584" s="66"/>
    </row>
    <row r="2585" spans="4:4" ht="15">
      <c r="D2585" s="66"/>
    </row>
    <row r="2586" spans="4:4" ht="15">
      <c r="D2586" s="66"/>
    </row>
    <row r="2587" spans="4:4" ht="15">
      <c r="D2587" s="66"/>
    </row>
    <row r="2588" spans="4:4" ht="15">
      <c r="D2588" s="66"/>
    </row>
    <row r="2589" spans="4:4" ht="15">
      <c r="D2589" s="66"/>
    </row>
    <row r="2590" spans="4:4" ht="15">
      <c r="D2590" s="66"/>
    </row>
    <row r="2591" spans="4:4" ht="15">
      <c r="D2591" s="66"/>
    </row>
    <row r="2592" spans="4:4" ht="15">
      <c r="D2592" s="66"/>
    </row>
    <row r="2593" spans="4:4" ht="15">
      <c r="D2593" s="66"/>
    </row>
    <row r="2594" spans="4:4" ht="15">
      <c r="D2594" s="66"/>
    </row>
    <row r="2595" spans="4:4" ht="15">
      <c r="D2595" s="66"/>
    </row>
    <row r="2596" spans="4:4" ht="15">
      <c r="D2596" s="66"/>
    </row>
    <row r="2597" spans="4:4" ht="15">
      <c r="D2597" s="66"/>
    </row>
    <row r="2598" spans="4:4" ht="15">
      <c r="D2598" s="66"/>
    </row>
    <row r="2599" spans="4:4" ht="15">
      <c r="D2599" s="66"/>
    </row>
    <row r="2600" spans="4:4" ht="15">
      <c r="D2600" s="66"/>
    </row>
    <row r="2601" spans="4:4" ht="15">
      <c r="D2601" s="66"/>
    </row>
    <row r="2602" spans="4:4" ht="15">
      <c r="D2602" s="66"/>
    </row>
    <row r="2603" spans="4:4" ht="15">
      <c r="D2603" s="66"/>
    </row>
    <row r="2604" spans="4:4" ht="15">
      <c r="D2604" s="66"/>
    </row>
    <row r="2605" spans="4:4" ht="15">
      <c r="D2605" s="66"/>
    </row>
    <row r="2606" spans="4:4" ht="15">
      <c r="D2606" s="66"/>
    </row>
    <row r="2607" spans="4:4" ht="15">
      <c r="D2607" s="66"/>
    </row>
    <row r="2608" spans="4:4" ht="15">
      <c r="D2608" s="66"/>
    </row>
    <row r="2609" spans="4:4" ht="15">
      <c r="D2609" s="66"/>
    </row>
    <row r="2610" spans="4:4" ht="15">
      <c r="D2610" s="66"/>
    </row>
    <row r="2611" spans="4:4" ht="15">
      <c r="D2611" s="66"/>
    </row>
    <row r="2612" spans="4:4" ht="15">
      <c r="D2612" s="66"/>
    </row>
    <row r="2613" spans="4:4" ht="15">
      <c r="D2613" s="66"/>
    </row>
    <row r="2614" spans="4:4" ht="15">
      <c r="D2614" s="66"/>
    </row>
    <row r="2615" spans="4:4" ht="15">
      <c r="D2615" s="66"/>
    </row>
    <row r="2616" spans="4:4" ht="15">
      <c r="D2616" s="66"/>
    </row>
    <row r="2617" spans="4:4" ht="15">
      <c r="D2617" s="66"/>
    </row>
    <row r="2618" spans="4:4" ht="15">
      <c r="D2618" s="66"/>
    </row>
    <row r="2619" spans="4:4" ht="15">
      <c r="D2619" s="66"/>
    </row>
    <row r="2620" spans="4:4" ht="15">
      <c r="D2620" s="66"/>
    </row>
    <row r="2621" spans="4:4" ht="15">
      <c r="D2621" s="66"/>
    </row>
    <row r="2622" spans="4:4" ht="15">
      <c r="D2622" s="66"/>
    </row>
    <row r="2623" spans="4:4" ht="15">
      <c r="D2623" s="66"/>
    </row>
    <row r="2624" spans="4:4" ht="15">
      <c r="D2624" s="66"/>
    </row>
    <row r="2625" spans="4:4" ht="15">
      <c r="D2625" s="66"/>
    </row>
    <row r="2626" spans="4:4" ht="15">
      <c r="D2626" s="66"/>
    </row>
    <row r="2627" spans="4:4" ht="15">
      <c r="D2627" s="66"/>
    </row>
    <row r="2628" spans="4:4" ht="15">
      <c r="D2628" s="66"/>
    </row>
    <row r="2629" spans="4:4" ht="15">
      <c r="D2629" s="66"/>
    </row>
    <row r="2630" spans="4:4" ht="15">
      <c r="D2630" s="66"/>
    </row>
    <row r="2631" spans="4:4" ht="15">
      <c r="D2631" s="66"/>
    </row>
    <row r="2632" spans="4:4">
      <c r="D2632" s="67"/>
    </row>
    <row r="2633" spans="4:4" ht="15">
      <c r="D2633" s="66"/>
    </row>
    <row r="2634" spans="4:4" ht="15">
      <c r="D2634" s="66"/>
    </row>
    <row r="2635" spans="4:4" ht="15">
      <c r="D2635" s="66"/>
    </row>
    <row r="2636" spans="4:4" ht="15">
      <c r="D2636" s="66"/>
    </row>
    <row r="2637" spans="4:4" ht="15">
      <c r="D2637" s="66"/>
    </row>
    <row r="2638" spans="4:4" ht="15">
      <c r="D2638" s="66"/>
    </row>
    <row r="2639" spans="4:4" ht="15">
      <c r="D2639" s="66"/>
    </row>
    <row r="2640" spans="4:4" ht="15">
      <c r="D2640" s="66"/>
    </row>
    <row r="2641" spans="4:4" ht="15">
      <c r="D2641" s="66"/>
    </row>
    <row r="2642" spans="4:4" ht="15">
      <c r="D2642" s="66"/>
    </row>
    <row r="2643" spans="4:4" ht="15">
      <c r="D2643" s="66"/>
    </row>
    <row r="2644" spans="4:4" ht="15">
      <c r="D2644" s="66"/>
    </row>
    <row r="2645" spans="4:4">
      <c r="D2645" s="67"/>
    </row>
    <row r="2646" spans="4:4" ht="15">
      <c r="D2646" s="66"/>
    </row>
    <row r="2647" spans="4:4" ht="15">
      <c r="D2647" s="66"/>
    </row>
    <row r="2648" spans="4:4" ht="15">
      <c r="D2648" s="66"/>
    </row>
    <row r="2649" spans="4:4" ht="15">
      <c r="D2649" s="66"/>
    </row>
    <row r="2650" spans="4:4" ht="15">
      <c r="D2650" s="66"/>
    </row>
    <row r="2651" spans="4:4" ht="15">
      <c r="D2651" s="66"/>
    </row>
    <row r="2652" spans="4:4" ht="15">
      <c r="D2652" s="66"/>
    </row>
    <row r="2653" spans="4:4">
      <c r="D2653" s="67"/>
    </row>
    <row r="2654" spans="4:4" ht="15">
      <c r="D2654" s="66"/>
    </row>
    <row r="2655" spans="4:4" ht="15">
      <c r="D2655" s="66"/>
    </row>
    <row r="2656" spans="4:4" ht="15">
      <c r="D2656" s="66"/>
    </row>
    <row r="2657" spans="4:4" ht="15">
      <c r="D2657" s="66"/>
    </row>
    <row r="2658" spans="4:4" ht="15">
      <c r="D2658" s="66"/>
    </row>
    <row r="2659" spans="4:4" ht="15">
      <c r="D2659" s="66"/>
    </row>
    <row r="2660" spans="4:4" ht="15">
      <c r="D2660" s="66"/>
    </row>
    <row r="2661" spans="4:4" ht="15">
      <c r="D2661" s="66"/>
    </row>
    <row r="2662" spans="4:4" ht="15">
      <c r="D2662" s="66"/>
    </row>
    <row r="2663" spans="4:4" ht="15">
      <c r="D2663" s="66"/>
    </row>
    <row r="2664" spans="4:4" ht="15">
      <c r="D2664" s="66"/>
    </row>
    <row r="2665" spans="4:4" ht="15">
      <c r="D2665" s="66"/>
    </row>
    <row r="2666" spans="4:4" ht="15">
      <c r="D2666" s="66"/>
    </row>
    <row r="2667" spans="4:4" ht="15">
      <c r="D2667" s="66"/>
    </row>
    <row r="2668" spans="4:4" ht="15">
      <c r="D2668" s="66"/>
    </row>
    <row r="2669" spans="4:4" ht="15">
      <c r="D2669" s="66"/>
    </row>
    <row r="2670" spans="4:4" ht="15">
      <c r="D2670" s="66"/>
    </row>
    <row r="2671" spans="4:4" ht="15">
      <c r="D2671" s="66"/>
    </row>
    <row r="2672" spans="4:4" ht="15">
      <c r="D2672" s="66"/>
    </row>
    <row r="2673" spans="4:4">
      <c r="D2673" s="142"/>
    </row>
  </sheetData>
  <autoFilter ref="A5:N77"/>
  <mergeCells count="11">
    <mergeCell ref="A1:K1"/>
    <mergeCell ref="A4:A5"/>
    <mergeCell ref="B4:C4"/>
    <mergeCell ref="D4:D5"/>
    <mergeCell ref="E4:E5"/>
    <mergeCell ref="F4:F5"/>
    <mergeCell ref="G4:G5"/>
    <mergeCell ref="H4:H5"/>
    <mergeCell ref="I4:I5"/>
    <mergeCell ref="J4:J5"/>
    <mergeCell ref="K4:K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2.xml><?xml version="1.0" encoding="utf-8"?>
<worksheet xmlns="http://schemas.openxmlformats.org/spreadsheetml/2006/main" xmlns:r="http://schemas.openxmlformats.org/officeDocument/2006/relationships">
  <dimension ref="A1:N2673"/>
  <sheetViews>
    <sheetView view="pageBreakPreview" topLeftCell="A73" zoomScale="90" zoomScaleNormal="100" zoomScaleSheetLayoutView="90" workbookViewId="0">
      <selection activeCell="J75" sqref="J75"/>
    </sheetView>
  </sheetViews>
  <sheetFormatPr defaultRowHeight="12.75"/>
  <cols>
    <col min="1" max="1" width="48.5703125" style="139" customWidth="1"/>
    <col min="2" max="3" width="4.7109375" style="139" customWidth="1"/>
    <col min="4" max="4" width="16.42578125" style="139" customWidth="1"/>
    <col min="5" max="6" width="15.42578125" style="139" customWidth="1"/>
    <col min="7" max="7" width="15.42578125" style="150" customWidth="1"/>
    <col min="8" max="8" width="15" style="150" customWidth="1"/>
    <col min="9" max="9" width="14.5703125" style="150" customWidth="1"/>
    <col min="10" max="11" width="60.7109375" style="150" customWidth="1"/>
    <col min="12" max="12" width="40.85546875" style="139" customWidth="1"/>
    <col min="13" max="13" width="9.140625" style="139"/>
    <col min="14" max="14" width="9.140625" style="139" customWidth="1"/>
    <col min="15" max="16384" width="9.140625" style="139"/>
  </cols>
  <sheetData>
    <row r="1" spans="1:12" ht="45" customHeight="1">
      <c r="A1" s="190" t="s">
        <v>274</v>
      </c>
      <c r="B1" s="190"/>
      <c r="C1" s="190"/>
      <c r="D1" s="190"/>
      <c r="E1" s="190"/>
      <c r="F1" s="190"/>
      <c r="G1" s="190"/>
      <c r="H1" s="190"/>
      <c r="I1" s="190"/>
      <c r="J1" s="190"/>
      <c r="K1" s="190"/>
      <c r="L1" s="138"/>
    </row>
    <row r="2" spans="1:12" ht="18.75" customHeight="1">
      <c r="A2" s="140"/>
      <c r="B2" s="140"/>
      <c r="C2" s="140"/>
      <c r="D2" s="140"/>
      <c r="E2" s="140"/>
      <c r="F2" s="140"/>
      <c r="G2" s="141"/>
      <c r="H2" s="141"/>
      <c r="I2" s="141"/>
      <c r="J2" s="141"/>
      <c r="K2" s="141"/>
      <c r="L2" s="142"/>
    </row>
    <row r="3" spans="1:12" ht="18.75" customHeight="1">
      <c r="A3" s="143"/>
      <c r="B3" s="143"/>
      <c r="C3" s="143"/>
      <c r="D3" s="143"/>
      <c r="E3" s="143"/>
      <c r="F3" s="143"/>
      <c r="G3" s="144"/>
      <c r="H3" s="144"/>
      <c r="I3" s="144"/>
      <c r="J3" s="144"/>
      <c r="K3" s="144" t="s">
        <v>91</v>
      </c>
      <c r="L3" s="142"/>
    </row>
    <row r="4" spans="1:12" ht="30" customHeight="1">
      <c r="A4" s="191" t="s">
        <v>90</v>
      </c>
      <c r="B4" s="191" t="s">
        <v>89</v>
      </c>
      <c r="C4" s="191"/>
      <c r="D4" s="192" t="s">
        <v>275</v>
      </c>
      <c r="E4" s="193" t="s">
        <v>276</v>
      </c>
      <c r="F4" s="193" t="s">
        <v>96</v>
      </c>
      <c r="G4" s="194" t="s">
        <v>277</v>
      </c>
      <c r="H4" s="194" t="s">
        <v>214</v>
      </c>
      <c r="I4" s="194" t="s">
        <v>215</v>
      </c>
      <c r="J4" s="195" t="s">
        <v>212</v>
      </c>
      <c r="K4" s="195" t="s">
        <v>213</v>
      </c>
      <c r="L4" s="142"/>
    </row>
    <row r="5" spans="1:12" ht="97.5" customHeight="1">
      <c r="A5" s="191"/>
      <c r="B5" s="167" t="s">
        <v>87</v>
      </c>
      <c r="C5" s="167" t="s">
        <v>86</v>
      </c>
      <c r="D5" s="192"/>
      <c r="E5" s="193"/>
      <c r="F5" s="193"/>
      <c r="G5" s="194"/>
      <c r="H5" s="194"/>
      <c r="I5" s="194"/>
      <c r="J5" s="195"/>
      <c r="K5" s="195"/>
      <c r="L5" s="142"/>
    </row>
    <row r="6" spans="1:12" ht="18.75" customHeight="1">
      <c r="A6" s="146">
        <v>1</v>
      </c>
      <c r="B6" s="147">
        <v>2</v>
      </c>
      <c r="C6" s="147">
        <v>3</v>
      </c>
      <c r="D6" s="56">
        <v>4</v>
      </c>
      <c r="E6" s="146">
        <v>5</v>
      </c>
      <c r="F6" s="146">
        <v>6</v>
      </c>
      <c r="G6" s="56">
        <v>7</v>
      </c>
      <c r="H6" s="56">
        <v>8</v>
      </c>
      <c r="I6" s="56">
        <v>9</v>
      </c>
      <c r="J6" s="56">
        <v>10</v>
      </c>
      <c r="K6" s="56">
        <v>11</v>
      </c>
      <c r="L6" s="142"/>
    </row>
    <row r="7" spans="1:12" ht="39" customHeight="1">
      <c r="A7" s="152" t="s">
        <v>85</v>
      </c>
      <c r="B7" s="14" t="s">
        <v>6</v>
      </c>
      <c r="C7" s="14"/>
      <c r="D7" s="124">
        <f>SUM(D8:D15)</f>
        <v>9061736.6999999993</v>
      </c>
      <c r="E7" s="124">
        <f>SUM(E8:E15)</f>
        <v>4397613.0999999996</v>
      </c>
      <c r="F7" s="125">
        <f>SUM(F8:F15)</f>
        <v>4556613.4000000004</v>
      </c>
      <c r="G7" s="125">
        <f>SUM(G8:G15)</f>
        <v>4447977.2</v>
      </c>
      <c r="H7" s="126">
        <f>G7/D7*100</f>
        <v>49.085261989569837</v>
      </c>
      <c r="I7" s="126">
        <f t="shared" ref="I7:I67" si="0">G7/F7*100</f>
        <v>97.615856548198707</v>
      </c>
      <c r="J7" s="74" t="s">
        <v>100</v>
      </c>
      <c r="K7" s="74" t="s">
        <v>100</v>
      </c>
      <c r="L7" s="142"/>
    </row>
    <row r="8" spans="1:12" ht="45">
      <c r="A8" s="15" t="s">
        <v>84</v>
      </c>
      <c r="B8" s="16" t="s">
        <v>6</v>
      </c>
      <c r="C8" s="16" t="s">
        <v>4</v>
      </c>
      <c r="D8" s="127">
        <v>3412.5</v>
      </c>
      <c r="E8" s="127">
        <v>7654.8</v>
      </c>
      <c r="F8" s="127">
        <v>6747.7</v>
      </c>
      <c r="G8" s="127">
        <v>6747.7</v>
      </c>
      <c r="H8" s="166">
        <f>G8/D8*100</f>
        <v>197.73479853479853</v>
      </c>
      <c r="I8" s="166">
        <f t="shared" si="0"/>
        <v>100</v>
      </c>
      <c r="J8" s="60" t="s">
        <v>278</v>
      </c>
      <c r="K8" s="85" t="s">
        <v>100</v>
      </c>
      <c r="L8" s="148"/>
    </row>
    <row r="9" spans="1:12" ht="60">
      <c r="A9" s="15" t="s">
        <v>83</v>
      </c>
      <c r="B9" s="16" t="s">
        <v>6</v>
      </c>
      <c r="C9" s="16" t="s">
        <v>1</v>
      </c>
      <c r="D9" s="127">
        <v>128384.3</v>
      </c>
      <c r="E9" s="127">
        <v>146721.79999999999</v>
      </c>
      <c r="F9" s="127">
        <v>150400.79999999999</v>
      </c>
      <c r="G9" s="127">
        <v>149411.4</v>
      </c>
      <c r="H9" s="166">
        <f t="shared" ref="H9:H72" si="1">G9/D9*100</f>
        <v>116.37824874225275</v>
      </c>
      <c r="I9" s="166">
        <f t="shared" si="0"/>
        <v>99.342157754480027</v>
      </c>
      <c r="J9" s="165" t="s">
        <v>279</v>
      </c>
      <c r="K9" s="85" t="s">
        <v>100</v>
      </c>
      <c r="L9" s="148"/>
    </row>
    <row r="10" spans="1:12" ht="60">
      <c r="A10" s="15" t="s">
        <v>82</v>
      </c>
      <c r="B10" s="16" t="s">
        <v>6</v>
      </c>
      <c r="C10" s="16" t="s">
        <v>25</v>
      </c>
      <c r="D10" s="127">
        <v>90404.800000000003</v>
      </c>
      <c r="E10" s="127">
        <v>111907</v>
      </c>
      <c r="F10" s="127">
        <v>111823.2</v>
      </c>
      <c r="G10" s="127">
        <v>110956</v>
      </c>
      <c r="H10" s="166">
        <f t="shared" si="1"/>
        <v>122.73242128736528</v>
      </c>
      <c r="I10" s="166">
        <f t="shared" si="0"/>
        <v>99.224490087924508</v>
      </c>
      <c r="J10" s="60" t="s">
        <v>278</v>
      </c>
      <c r="K10" s="85" t="s">
        <v>100</v>
      </c>
      <c r="L10" s="148"/>
    </row>
    <row r="11" spans="1:12" ht="120">
      <c r="A11" s="15" t="s">
        <v>81</v>
      </c>
      <c r="B11" s="16" t="s">
        <v>6</v>
      </c>
      <c r="C11" s="16" t="s">
        <v>15</v>
      </c>
      <c r="D11" s="127">
        <v>4726.3999999999996</v>
      </c>
      <c r="E11" s="127">
        <v>4726.3999999999996</v>
      </c>
      <c r="F11" s="127">
        <v>4726.3999999999996</v>
      </c>
      <c r="G11" s="127">
        <v>3688.2</v>
      </c>
      <c r="H11" s="166">
        <f>G11/D11*100</f>
        <v>78.034021665538262</v>
      </c>
      <c r="I11" s="166">
        <f t="shared" si="0"/>
        <v>78.034021665538262</v>
      </c>
      <c r="J11" s="60" t="s">
        <v>280</v>
      </c>
      <c r="K11" s="60" t="s">
        <v>280</v>
      </c>
      <c r="L11" s="148"/>
    </row>
    <row r="12" spans="1:12" ht="60">
      <c r="A12" s="15" t="s">
        <v>80</v>
      </c>
      <c r="B12" s="16" t="s">
        <v>6</v>
      </c>
      <c r="C12" s="16" t="s">
        <v>22</v>
      </c>
      <c r="D12" s="127">
        <v>157626.70000000001</v>
      </c>
      <c r="E12" s="127">
        <v>194926.2</v>
      </c>
      <c r="F12" s="127">
        <v>198045.8</v>
      </c>
      <c r="G12" s="127">
        <v>197401.8</v>
      </c>
      <c r="H12" s="166">
        <f t="shared" si="1"/>
        <v>125.23373261002099</v>
      </c>
      <c r="I12" s="166">
        <f>G12/F12*100</f>
        <v>99.674822692528693</v>
      </c>
      <c r="J12" s="60" t="s">
        <v>281</v>
      </c>
      <c r="K12" s="85" t="s">
        <v>100</v>
      </c>
      <c r="L12" s="148"/>
    </row>
    <row r="13" spans="1:12" ht="135">
      <c r="A13" s="15" t="s">
        <v>79</v>
      </c>
      <c r="B13" s="16" t="s">
        <v>6</v>
      </c>
      <c r="C13" s="16" t="s">
        <v>43</v>
      </c>
      <c r="D13" s="127">
        <v>42568.5</v>
      </c>
      <c r="E13" s="127">
        <v>59069</v>
      </c>
      <c r="F13" s="127">
        <v>59990.8</v>
      </c>
      <c r="G13" s="127">
        <v>59987.3</v>
      </c>
      <c r="H13" s="166">
        <f t="shared" si="1"/>
        <v>140.919459224544</v>
      </c>
      <c r="I13" s="166">
        <v>99.9</v>
      </c>
      <c r="J13" s="60" t="s">
        <v>282</v>
      </c>
      <c r="K13" s="85" t="s">
        <v>100</v>
      </c>
      <c r="L13" s="148"/>
    </row>
    <row r="14" spans="1:12" ht="33" customHeight="1">
      <c r="A14" s="15" t="s">
        <v>78</v>
      </c>
      <c r="B14" s="16" t="s">
        <v>6</v>
      </c>
      <c r="C14" s="16" t="s">
        <v>16</v>
      </c>
      <c r="D14" s="127">
        <v>100000</v>
      </c>
      <c r="E14" s="127">
        <v>38205.699999999997</v>
      </c>
      <c r="F14" s="127">
        <v>75258.399999999994</v>
      </c>
      <c r="G14" s="127">
        <v>0</v>
      </c>
      <c r="H14" s="166" t="s">
        <v>100</v>
      </c>
      <c r="I14" s="166">
        <v>0</v>
      </c>
      <c r="J14" s="88" t="s">
        <v>100</v>
      </c>
      <c r="K14" s="85"/>
      <c r="L14" s="148"/>
    </row>
    <row r="15" spans="1:12" ht="120">
      <c r="A15" s="15" t="s">
        <v>77</v>
      </c>
      <c r="B15" s="16" t="s">
        <v>6</v>
      </c>
      <c r="C15" s="16" t="s">
        <v>9</v>
      </c>
      <c r="D15" s="127">
        <v>8534613.5</v>
      </c>
      <c r="E15" s="127">
        <v>3834402.2</v>
      </c>
      <c r="F15" s="127">
        <v>3949620.3</v>
      </c>
      <c r="G15" s="127">
        <v>3919784.8</v>
      </c>
      <c r="H15" s="166">
        <f>G15/D15*100</f>
        <v>45.928088014764811</v>
      </c>
      <c r="I15" s="166">
        <f>G15/F15*100</f>
        <v>99.244598271889586</v>
      </c>
      <c r="J15" s="64" t="s">
        <v>283</v>
      </c>
      <c r="K15" s="149" t="s">
        <v>100</v>
      </c>
      <c r="L15" s="148"/>
    </row>
    <row r="16" spans="1:12" ht="14.25">
      <c r="A16" s="17" t="s">
        <v>76</v>
      </c>
      <c r="B16" s="14" t="s">
        <v>4</v>
      </c>
      <c r="C16" s="14"/>
      <c r="D16" s="124">
        <f>SUM(D17)</f>
        <v>64097.8</v>
      </c>
      <c r="E16" s="124">
        <f>SUM(E17)</f>
        <v>68092.5</v>
      </c>
      <c r="F16" s="128">
        <f>F17</f>
        <v>68092.5</v>
      </c>
      <c r="G16" s="128">
        <f>G17</f>
        <v>68020.600000000006</v>
      </c>
      <c r="H16" s="126">
        <f>G16/D16*100</f>
        <v>106.12002284009748</v>
      </c>
      <c r="I16" s="126">
        <v>99.9</v>
      </c>
      <c r="J16" s="168" t="s">
        <v>211</v>
      </c>
      <c r="K16" s="168" t="s">
        <v>211</v>
      </c>
      <c r="L16" s="148"/>
    </row>
    <row r="17" spans="1:12" ht="60">
      <c r="A17" s="15" t="s">
        <v>75</v>
      </c>
      <c r="B17" s="16" t="s">
        <v>4</v>
      </c>
      <c r="C17" s="16" t="s">
        <v>1</v>
      </c>
      <c r="D17" s="127">
        <v>64097.8</v>
      </c>
      <c r="E17" s="127">
        <v>68092.5</v>
      </c>
      <c r="F17" s="127">
        <v>68092.5</v>
      </c>
      <c r="G17" s="127">
        <v>68020.600000000006</v>
      </c>
      <c r="H17" s="166">
        <f t="shared" si="1"/>
        <v>106.12002284009748</v>
      </c>
      <c r="I17" s="166">
        <v>99.9</v>
      </c>
      <c r="J17" s="165" t="s">
        <v>177</v>
      </c>
      <c r="K17" s="85" t="s">
        <v>100</v>
      </c>
      <c r="L17" s="148"/>
    </row>
    <row r="18" spans="1:12" ht="28.5">
      <c r="A18" s="17" t="s">
        <v>74</v>
      </c>
      <c r="B18" s="14" t="s">
        <v>1</v>
      </c>
      <c r="C18" s="14"/>
      <c r="D18" s="124">
        <f>SUM(D19:D21)</f>
        <v>1452310.2</v>
      </c>
      <c r="E18" s="124">
        <f>SUM(E19:E21)</f>
        <v>1529794</v>
      </c>
      <c r="F18" s="128">
        <f t="shared" ref="F18:G18" si="2">SUM(F19:F21)</f>
        <v>1528058.5</v>
      </c>
      <c r="G18" s="128">
        <f t="shared" si="2"/>
        <v>1524311.5</v>
      </c>
      <c r="H18" s="126">
        <f t="shared" si="1"/>
        <v>104.95770807090661</v>
      </c>
      <c r="I18" s="126">
        <f t="shared" si="0"/>
        <v>99.754786874978947</v>
      </c>
      <c r="J18" s="168" t="s">
        <v>211</v>
      </c>
      <c r="K18" s="168" t="s">
        <v>211</v>
      </c>
      <c r="L18" s="148"/>
    </row>
    <row r="19" spans="1:12" ht="30">
      <c r="A19" s="15" t="s">
        <v>209</v>
      </c>
      <c r="B19" s="16" t="s">
        <v>1</v>
      </c>
      <c r="C19" s="16" t="s">
        <v>31</v>
      </c>
      <c r="D19" s="127">
        <v>34812.400000000001</v>
      </c>
      <c r="E19" s="127">
        <v>37561.699999999997</v>
      </c>
      <c r="F19" s="127">
        <v>37405.199999999997</v>
      </c>
      <c r="G19" s="127">
        <v>37358.800000000003</v>
      </c>
      <c r="H19" s="166">
        <f t="shared" si="1"/>
        <v>107.31463501510956</v>
      </c>
      <c r="I19" s="166">
        <f t="shared" si="0"/>
        <v>99.875953076042919</v>
      </c>
      <c r="J19" s="165" t="s">
        <v>278</v>
      </c>
      <c r="K19" s="85" t="s">
        <v>100</v>
      </c>
      <c r="L19" s="148"/>
    </row>
    <row r="20" spans="1:12" ht="45">
      <c r="A20" s="153" t="s">
        <v>210</v>
      </c>
      <c r="B20" s="154" t="s">
        <v>1</v>
      </c>
      <c r="C20" s="154" t="s">
        <v>23</v>
      </c>
      <c r="D20" s="134">
        <v>1417017.8</v>
      </c>
      <c r="E20" s="134">
        <v>1491752.3</v>
      </c>
      <c r="F20" s="134">
        <v>1490173.3</v>
      </c>
      <c r="G20" s="134">
        <v>1486704.9</v>
      </c>
      <c r="H20" s="155">
        <f t="shared" si="1"/>
        <v>104.91787047417469</v>
      </c>
      <c r="I20" s="155">
        <f t="shared" si="0"/>
        <v>99.767248547534692</v>
      </c>
      <c r="J20" s="162" t="s">
        <v>100</v>
      </c>
      <c r="K20" s="162" t="s">
        <v>100</v>
      </c>
      <c r="L20" s="148"/>
    </row>
    <row r="21" spans="1:12" ht="45">
      <c r="A21" s="15" t="s">
        <v>71</v>
      </c>
      <c r="B21" s="16" t="s">
        <v>1</v>
      </c>
      <c r="C21" s="16" t="s">
        <v>16</v>
      </c>
      <c r="D21" s="164">
        <v>480</v>
      </c>
      <c r="E21" s="164">
        <v>480</v>
      </c>
      <c r="F21" s="164">
        <v>480</v>
      </c>
      <c r="G21" s="164">
        <v>247.8</v>
      </c>
      <c r="H21" s="166">
        <f t="shared" si="1"/>
        <v>51.625</v>
      </c>
      <c r="I21" s="166">
        <f t="shared" si="0"/>
        <v>51.625</v>
      </c>
      <c r="J21" s="64" t="s">
        <v>102</v>
      </c>
      <c r="K21" s="64" t="s">
        <v>102</v>
      </c>
      <c r="L21" s="148"/>
    </row>
    <row r="22" spans="1:12" ht="15">
      <c r="A22" s="17" t="s">
        <v>69</v>
      </c>
      <c r="B22" s="14" t="s">
        <v>25</v>
      </c>
      <c r="C22" s="159"/>
      <c r="D22" s="160">
        <f>SUM(D23:D30)</f>
        <v>16378451.300000001</v>
      </c>
      <c r="E22" s="160">
        <f>SUM(E23:E30)</f>
        <v>21736920.400000002</v>
      </c>
      <c r="F22" s="161">
        <f t="shared" ref="F22:G22" si="3">SUM(F23:F30)</f>
        <v>21753209.886570003</v>
      </c>
      <c r="G22" s="161">
        <f t="shared" si="3"/>
        <v>20327851.700000003</v>
      </c>
      <c r="H22" s="126">
        <f t="shared" si="1"/>
        <v>124.11339343177094</v>
      </c>
      <c r="I22" s="126">
        <f>G22/F22*100</f>
        <v>93.447596037539327</v>
      </c>
      <c r="J22" s="168" t="s">
        <v>211</v>
      </c>
      <c r="K22" s="168" t="s">
        <v>211</v>
      </c>
      <c r="L22" s="148"/>
    </row>
    <row r="23" spans="1:12" ht="171" customHeight="1">
      <c r="A23" s="15" t="s">
        <v>68</v>
      </c>
      <c r="B23" s="16" t="s">
        <v>25</v>
      </c>
      <c r="C23" s="16" t="s">
        <v>6</v>
      </c>
      <c r="D23" s="164">
        <v>183575.1</v>
      </c>
      <c r="E23" s="164">
        <v>279684.59999999998</v>
      </c>
      <c r="F23" s="164">
        <v>279684.59999999998</v>
      </c>
      <c r="G23" s="164">
        <v>259563.9</v>
      </c>
      <c r="H23" s="166">
        <f t="shared" si="1"/>
        <v>141.39384916581824</v>
      </c>
      <c r="I23" s="166">
        <f t="shared" si="0"/>
        <v>92.805932110670383</v>
      </c>
      <c r="J23" s="64" t="s">
        <v>284</v>
      </c>
      <c r="K23" s="165" t="s">
        <v>285</v>
      </c>
      <c r="L23" s="148"/>
    </row>
    <row r="24" spans="1:12" ht="15">
      <c r="A24" s="156" t="s">
        <v>66</v>
      </c>
      <c r="B24" s="157" t="s">
        <v>25</v>
      </c>
      <c r="C24" s="157" t="s">
        <v>15</v>
      </c>
      <c r="D24" s="132">
        <v>1983242.7</v>
      </c>
      <c r="E24" s="132">
        <v>1915455.2</v>
      </c>
      <c r="F24" s="132">
        <v>1903031.9</v>
      </c>
      <c r="G24" s="132">
        <v>1902480.5</v>
      </c>
      <c r="H24" s="133">
        <f t="shared" si="1"/>
        <v>95.927770211885814</v>
      </c>
      <c r="I24" s="133">
        <v>99.9</v>
      </c>
      <c r="J24" s="158" t="s">
        <v>100</v>
      </c>
      <c r="K24" s="163" t="s">
        <v>100</v>
      </c>
      <c r="L24" s="148"/>
    </row>
    <row r="25" spans="1:12" ht="61.5" customHeight="1">
      <c r="A25" s="15" t="s">
        <v>65</v>
      </c>
      <c r="B25" s="16" t="s">
        <v>25</v>
      </c>
      <c r="C25" s="16" t="s">
        <v>22</v>
      </c>
      <c r="D25" s="127">
        <v>341919.6</v>
      </c>
      <c r="E25" s="127">
        <v>804019.19999999995</v>
      </c>
      <c r="F25" s="127">
        <v>938332.7</v>
      </c>
      <c r="G25" s="127">
        <v>926400.3</v>
      </c>
      <c r="H25" s="166">
        <f t="shared" si="1"/>
        <v>270.94097559777214</v>
      </c>
      <c r="I25" s="166">
        <f t="shared" si="0"/>
        <v>98.728340171881484</v>
      </c>
      <c r="J25" s="69" t="s">
        <v>286</v>
      </c>
      <c r="K25" s="85" t="s">
        <v>100</v>
      </c>
      <c r="L25" s="148"/>
    </row>
    <row r="26" spans="1:12" ht="15">
      <c r="A26" s="15" t="s">
        <v>64</v>
      </c>
      <c r="B26" s="16" t="s">
        <v>25</v>
      </c>
      <c r="C26" s="16" t="s">
        <v>43</v>
      </c>
      <c r="D26" s="127">
        <v>2376737.9</v>
      </c>
      <c r="E26" s="127">
        <v>2396315.9</v>
      </c>
      <c r="F26" s="127">
        <v>2395628.7000000002</v>
      </c>
      <c r="G26" s="127">
        <v>2393975.5</v>
      </c>
      <c r="H26" s="166">
        <f t="shared" si="1"/>
        <v>100.72526297493721</v>
      </c>
      <c r="I26" s="166">
        <f t="shared" si="0"/>
        <v>99.930990975354391</v>
      </c>
      <c r="J26" s="88" t="s">
        <v>100</v>
      </c>
      <c r="K26" s="85" t="s">
        <v>100</v>
      </c>
      <c r="L26" s="148"/>
    </row>
    <row r="27" spans="1:12" ht="165">
      <c r="A27" s="15" t="s">
        <v>63</v>
      </c>
      <c r="B27" s="16" t="s">
        <v>25</v>
      </c>
      <c r="C27" s="16" t="s">
        <v>39</v>
      </c>
      <c r="D27" s="127">
        <v>1040604</v>
      </c>
      <c r="E27" s="127">
        <v>1421902.2</v>
      </c>
      <c r="F27" s="127">
        <v>1423197.98657</v>
      </c>
      <c r="G27" s="127">
        <v>1418165.5</v>
      </c>
      <c r="H27" s="166">
        <f t="shared" si="1"/>
        <v>136.28291838201662</v>
      </c>
      <c r="I27" s="166">
        <f t="shared" si="0"/>
        <v>99.646395890277461</v>
      </c>
      <c r="J27" s="69" t="s">
        <v>287</v>
      </c>
      <c r="K27" s="85" t="s">
        <v>100</v>
      </c>
      <c r="L27" s="148"/>
    </row>
    <row r="28" spans="1:12" ht="105">
      <c r="A28" s="15" t="s">
        <v>62</v>
      </c>
      <c r="B28" s="16" t="s">
        <v>25</v>
      </c>
      <c r="C28" s="16" t="s">
        <v>31</v>
      </c>
      <c r="D28" s="127">
        <v>9830636.6999999993</v>
      </c>
      <c r="E28" s="127">
        <v>12574186.4</v>
      </c>
      <c r="F28" s="127">
        <v>12469761.800000001</v>
      </c>
      <c r="G28" s="127">
        <v>11099522.9</v>
      </c>
      <c r="H28" s="166">
        <f t="shared" si="1"/>
        <v>112.90746712265343</v>
      </c>
      <c r="I28" s="166">
        <f t="shared" si="0"/>
        <v>89.011507020126075</v>
      </c>
      <c r="J28" s="69" t="s">
        <v>288</v>
      </c>
      <c r="K28" s="60" t="s">
        <v>216</v>
      </c>
      <c r="L28" s="148"/>
    </row>
    <row r="29" spans="1:12" ht="60">
      <c r="A29" s="15" t="s">
        <v>61</v>
      </c>
      <c r="B29" s="16" t="s">
        <v>25</v>
      </c>
      <c r="C29" s="16" t="s">
        <v>23</v>
      </c>
      <c r="D29" s="127">
        <v>130577.5</v>
      </c>
      <c r="E29" s="127">
        <v>81612.100000000006</v>
      </c>
      <c r="F29" s="127">
        <v>80964.100000000006</v>
      </c>
      <c r="G29" s="127">
        <v>80928.600000000006</v>
      </c>
      <c r="H29" s="166">
        <f t="shared" si="1"/>
        <v>61.977446344125141</v>
      </c>
      <c r="I29" s="166">
        <v>99.9</v>
      </c>
      <c r="J29" s="60" t="s">
        <v>289</v>
      </c>
      <c r="K29" s="85" t="s">
        <v>100</v>
      </c>
      <c r="L29" s="148"/>
    </row>
    <row r="30" spans="1:12" ht="195">
      <c r="A30" s="15" t="s">
        <v>60</v>
      </c>
      <c r="B30" s="16" t="s">
        <v>25</v>
      </c>
      <c r="C30" s="16" t="s">
        <v>12</v>
      </c>
      <c r="D30" s="127">
        <v>491157.8</v>
      </c>
      <c r="E30" s="127">
        <v>2263744.7999999998</v>
      </c>
      <c r="F30" s="127">
        <v>2262608.1</v>
      </c>
      <c r="G30" s="127">
        <v>2246814.5</v>
      </c>
      <c r="H30" s="166">
        <f t="shared" si="1"/>
        <v>457.45267610531687</v>
      </c>
      <c r="I30" s="166">
        <f t="shared" si="0"/>
        <v>99.301973682494989</v>
      </c>
      <c r="J30" s="60" t="s">
        <v>290</v>
      </c>
      <c r="K30" s="85" t="s">
        <v>100</v>
      </c>
      <c r="L30" s="148"/>
    </row>
    <row r="31" spans="1:12" ht="29.25" customHeight="1">
      <c r="A31" s="17" t="s">
        <v>59</v>
      </c>
      <c r="B31" s="14" t="s">
        <v>15</v>
      </c>
      <c r="C31" s="14"/>
      <c r="D31" s="124">
        <f>SUM(D32:D35)</f>
        <v>4489991.3</v>
      </c>
      <c r="E31" s="124">
        <f>SUM(E32:E35)</f>
        <v>8544548.1000000015</v>
      </c>
      <c r="F31" s="128">
        <f>SUM(F32:F35)</f>
        <v>8793638.1999999993</v>
      </c>
      <c r="G31" s="128">
        <f>SUM(G32:G35)</f>
        <v>8090775.2999999998</v>
      </c>
      <c r="H31" s="126">
        <f t="shared" si="1"/>
        <v>180.19579013438178</v>
      </c>
      <c r="I31" s="126">
        <f t="shared" si="0"/>
        <v>92.007143300482852</v>
      </c>
      <c r="J31" s="168" t="s">
        <v>211</v>
      </c>
      <c r="K31" s="168" t="s">
        <v>211</v>
      </c>
      <c r="L31" s="148"/>
    </row>
    <row r="32" spans="1:12" ht="120">
      <c r="A32" s="15" t="s">
        <v>58</v>
      </c>
      <c r="B32" s="16" t="s">
        <v>15</v>
      </c>
      <c r="C32" s="16" t="s">
        <v>6</v>
      </c>
      <c r="D32" s="127">
        <v>410821.7</v>
      </c>
      <c r="E32" s="127">
        <v>1154983.6000000001</v>
      </c>
      <c r="F32" s="127">
        <v>1154983.5</v>
      </c>
      <c r="G32" s="127">
        <v>454234.3</v>
      </c>
      <c r="H32" s="166">
        <f t="shared" si="1"/>
        <v>110.56726068754401</v>
      </c>
      <c r="I32" s="166">
        <f t="shared" si="0"/>
        <v>39.328206853171494</v>
      </c>
      <c r="J32" s="69" t="s">
        <v>291</v>
      </c>
      <c r="K32" s="60" t="s">
        <v>292</v>
      </c>
      <c r="L32" s="148"/>
    </row>
    <row r="33" spans="1:12" ht="165">
      <c r="A33" s="15" t="s">
        <v>57</v>
      </c>
      <c r="B33" s="16" t="s">
        <v>15</v>
      </c>
      <c r="C33" s="16" t="s">
        <v>4</v>
      </c>
      <c r="D33" s="127">
        <v>1520622.6</v>
      </c>
      <c r="E33" s="127">
        <v>4396980.2</v>
      </c>
      <c r="F33" s="127">
        <v>4646980.0999999996</v>
      </c>
      <c r="G33" s="127">
        <v>4645043</v>
      </c>
      <c r="H33" s="166">
        <f t="shared" si="1"/>
        <v>305.4698121677265</v>
      </c>
      <c r="I33" s="166">
        <v>99.9</v>
      </c>
      <c r="J33" s="69" t="s">
        <v>293</v>
      </c>
      <c r="K33" s="85" t="s">
        <v>100</v>
      </c>
      <c r="L33" s="148"/>
    </row>
    <row r="34" spans="1:12" ht="135">
      <c r="A34" s="15" t="s">
        <v>56</v>
      </c>
      <c r="B34" s="16" t="s">
        <v>15</v>
      </c>
      <c r="C34" s="16" t="s">
        <v>1</v>
      </c>
      <c r="D34" s="127">
        <v>1204041.5</v>
      </c>
      <c r="E34" s="127">
        <v>1318713</v>
      </c>
      <c r="F34" s="127">
        <v>1318713</v>
      </c>
      <c r="G34" s="127">
        <v>1318557.8</v>
      </c>
      <c r="H34" s="166">
        <f t="shared" si="1"/>
        <v>109.51099276893697</v>
      </c>
      <c r="I34" s="166">
        <v>99.9</v>
      </c>
      <c r="J34" s="64" t="s">
        <v>294</v>
      </c>
      <c r="K34" s="85" t="s">
        <v>100</v>
      </c>
      <c r="L34" s="148"/>
    </row>
    <row r="35" spans="1:12" ht="120.75" customHeight="1">
      <c r="A35" s="15" t="s">
        <v>55</v>
      </c>
      <c r="B35" s="16" t="s">
        <v>15</v>
      </c>
      <c r="C35" s="16" t="s">
        <v>15</v>
      </c>
      <c r="D35" s="127">
        <v>1354505.5</v>
      </c>
      <c r="E35" s="173">
        <v>1673871.3</v>
      </c>
      <c r="F35" s="127">
        <v>1672961.6</v>
      </c>
      <c r="G35" s="127">
        <v>1672940.2</v>
      </c>
      <c r="H35" s="166">
        <f t="shared" si="1"/>
        <v>123.5092954587486</v>
      </c>
      <c r="I35" s="166">
        <v>99.9</v>
      </c>
      <c r="J35" s="60" t="s">
        <v>295</v>
      </c>
      <c r="K35" s="85" t="s">
        <v>100</v>
      </c>
      <c r="L35" s="148"/>
    </row>
    <row r="36" spans="1:12" ht="33.75" customHeight="1">
      <c r="A36" s="17" t="s">
        <v>54</v>
      </c>
      <c r="B36" s="14" t="s">
        <v>22</v>
      </c>
      <c r="C36" s="14"/>
      <c r="D36" s="124">
        <f>SUM(D37:D38)</f>
        <v>1120511.8</v>
      </c>
      <c r="E36" s="124">
        <f>SUM(E37:E38)</f>
        <v>1487626.2000000002</v>
      </c>
      <c r="F36" s="128">
        <f>SUM(F37:F38)</f>
        <v>1486743.2000000002</v>
      </c>
      <c r="G36" s="128">
        <f>SUM(G37:G38)</f>
        <v>1483191.3</v>
      </c>
      <c r="H36" s="126">
        <f t="shared" si="1"/>
        <v>132.36730751072858</v>
      </c>
      <c r="I36" s="126">
        <f t="shared" si="0"/>
        <v>99.761095258414485</v>
      </c>
      <c r="J36" s="168" t="s">
        <v>211</v>
      </c>
      <c r="K36" s="168" t="s">
        <v>211</v>
      </c>
      <c r="L36" s="148"/>
    </row>
    <row r="37" spans="1:12" ht="45">
      <c r="A37" s="15" t="s">
        <v>53</v>
      </c>
      <c r="B37" s="16" t="s">
        <v>22</v>
      </c>
      <c r="C37" s="16" t="s">
        <v>1</v>
      </c>
      <c r="D37" s="127">
        <v>23655.599999999999</v>
      </c>
      <c r="E37" s="173">
        <v>27996.6</v>
      </c>
      <c r="F37" s="127">
        <v>28729.599999999999</v>
      </c>
      <c r="G37" s="127">
        <v>28649</v>
      </c>
      <c r="H37" s="166">
        <f t="shared" si="1"/>
        <v>121.10874380696326</v>
      </c>
      <c r="I37" s="166">
        <f t="shared" si="0"/>
        <v>99.719453107596351</v>
      </c>
      <c r="J37" s="165" t="s">
        <v>296</v>
      </c>
      <c r="K37" s="85" t="s">
        <v>211</v>
      </c>
      <c r="L37" s="148"/>
    </row>
    <row r="38" spans="1:12" ht="240">
      <c r="A38" s="15" t="s">
        <v>51</v>
      </c>
      <c r="B38" s="16" t="s">
        <v>22</v>
      </c>
      <c r="C38" s="16" t="s">
        <v>15</v>
      </c>
      <c r="D38" s="127">
        <v>1096856.2</v>
      </c>
      <c r="E38" s="173">
        <v>1459629.6</v>
      </c>
      <c r="F38" s="127">
        <v>1458013.6</v>
      </c>
      <c r="G38" s="127">
        <v>1454542.3</v>
      </c>
      <c r="H38" s="166">
        <f t="shared" si="1"/>
        <v>132.61011789877287</v>
      </c>
      <c r="I38" s="166">
        <f t="shared" si="0"/>
        <v>99.761915801059743</v>
      </c>
      <c r="J38" s="60" t="s">
        <v>297</v>
      </c>
      <c r="K38" s="85" t="s">
        <v>100</v>
      </c>
      <c r="L38" s="148"/>
    </row>
    <row r="39" spans="1:12" ht="30.75" customHeight="1">
      <c r="A39" s="118" t="s">
        <v>50</v>
      </c>
      <c r="B39" s="84" t="s">
        <v>43</v>
      </c>
      <c r="C39" s="84"/>
      <c r="D39" s="129">
        <f>SUM(D40:D47)</f>
        <v>21122137.900000002</v>
      </c>
      <c r="E39" s="129">
        <f>SUM(E40:E47)</f>
        <v>25535687.600000001</v>
      </c>
      <c r="F39" s="130">
        <f t="shared" ref="F39:G39" si="4">SUM(F40:F47)</f>
        <v>25545879.200000003</v>
      </c>
      <c r="G39" s="130">
        <f t="shared" si="4"/>
        <v>25203816.000000004</v>
      </c>
      <c r="H39" s="131">
        <f t="shared" si="1"/>
        <v>119.32417125257004</v>
      </c>
      <c r="I39" s="131">
        <f t="shared" si="0"/>
        <v>98.660984821379728</v>
      </c>
      <c r="J39" s="82" t="s">
        <v>211</v>
      </c>
      <c r="K39" s="82" t="s">
        <v>211</v>
      </c>
      <c r="L39" s="148"/>
    </row>
    <row r="40" spans="1:12" ht="401.25" customHeight="1">
      <c r="A40" s="199" t="s">
        <v>49</v>
      </c>
      <c r="B40" s="200" t="s">
        <v>43</v>
      </c>
      <c r="C40" s="200" t="s">
        <v>6</v>
      </c>
      <c r="D40" s="202">
        <v>3568907.7</v>
      </c>
      <c r="E40" s="202">
        <v>5821770.5</v>
      </c>
      <c r="F40" s="202">
        <v>5822074.7000000002</v>
      </c>
      <c r="G40" s="202">
        <v>5782994.7999999998</v>
      </c>
      <c r="H40" s="203">
        <f t="shared" si="1"/>
        <v>162.03822811108282</v>
      </c>
      <c r="I40" s="203">
        <f t="shared" si="0"/>
        <v>99.328763335860316</v>
      </c>
      <c r="J40" s="196" t="s">
        <v>298</v>
      </c>
      <c r="K40" s="197" t="s">
        <v>100</v>
      </c>
      <c r="L40" s="148"/>
    </row>
    <row r="41" spans="1:12" ht="56.25" customHeight="1">
      <c r="A41" s="199"/>
      <c r="B41" s="201"/>
      <c r="C41" s="201"/>
      <c r="D41" s="202"/>
      <c r="E41" s="202"/>
      <c r="F41" s="202"/>
      <c r="G41" s="202"/>
      <c r="H41" s="203"/>
      <c r="I41" s="203"/>
      <c r="J41" s="196"/>
      <c r="K41" s="198"/>
      <c r="L41" s="148"/>
    </row>
    <row r="42" spans="1:12" ht="285" customHeight="1">
      <c r="A42" s="119" t="s">
        <v>48</v>
      </c>
      <c r="B42" s="120" t="s">
        <v>43</v>
      </c>
      <c r="C42" s="121" t="s">
        <v>4</v>
      </c>
      <c r="D42" s="136">
        <v>13835633.800000001</v>
      </c>
      <c r="E42" s="132">
        <v>15626488.6</v>
      </c>
      <c r="F42" s="132">
        <v>15640326.9</v>
      </c>
      <c r="G42" s="132">
        <v>15357300.300000001</v>
      </c>
      <c r="H42" s="133">
        <f t="shared" si="1"/>
        <v>110.99816981279167</v>
      </c>
      <c r="I42" s="133">
        <f t="shared" si="0"/>
        <v>98.190404830988541</v>
      </c>
      <c r="J42" s="122" t="s">
        <v>299</v>
      </c>
      <c r="K42" s="123" t="s">
        <v>100</v>
      </c>
      <c r="L42" s="148"/>
    </row>
    <row r="43" spans="1:12" ht="15">
      <c r="A43" s="15" t="s">
        <v>47</v>
      </c>
      <c r="B43" s="16" t="s">
        <v>43</v>
      </c>
      <c r="C43" s="16" t="s">
        <v>1</v>
      </c>
      <c r="D43" s="127">
        <v>748914</v>
      </c>
      <c r="E43" s="127">
        <v>779153.1</v>
      </c>
      <c r="F43" s="127">
        <v>774255.4</v>
      </c>
      <c r="G43" s="127">
        <v>772862.9</v>
      </c>
      <c r="H43" s="166">
        <f t="shared" si="1"/>
        <v>103.19781710583591</v>
      </c>
      <c r="I43" s="166">
        <f t="shared" si="0"/>
        <v>99.820149785200073</v>
      </c>
      <c r="J43" s="85" t="s">
        <v>100</v>
      </c>
      <c r="K43" s="85" t="s">
        <v>100</v>
      </c>
      <c r="L43" s="148"/>
    </row>
    <row r="44" spans="1:12" ht="165">
      <c r="A44" s="15" t="s">
        <v>46</v>
      </c>
      <c r="B44" s="16" t="s">
        <v>43</v>
      </c>
      <c r="C44" s="16" t="s">
        <v>25</v>
      </c>
      <c r="D44" s="127">
        <v>1969180.7</v>
      </c>
      <c r="E44" s="127">
        <v>2248035.1</v>
      </c>
      <c r="F44" s="127">
        <v>2254062.6</v>
      </c>
      <c r="G44" s="127">
        <v>2241377.7999999998</v>
      </c>
      <c r="H44" s="166">
        <f t="shared" si="1"/>
        <v>113.82286044140082</v>
      </c>
      <c r="I44" s="166">
        <f t="shared" si="0"/>
        <v>99.437247217535116</v>
      </c>
      <c r="J44" s="60" t="s">
        <v>300</v>
      </c>
      <c r="K44" s="85" t="s">
        <v>100</v>
      </c>
      <c r="L44" s="148"/>
    </row>
    <row r="45" spans="1:12" ht="60">
      <c r="A45" s="15" t="s">
        <v>45</v>
      </c>
      <c r="B45" s="16" t="s">
        <v>43</v>
      </c>
      <c r="C45" s="16" t="s">
        <v>15</v>
      </c>
      <c r="D45" s="127">
        <v>93233.600000000006</v>
      </c>
      <c r="E45" s="127">
        <v>109889.7</v>
      </c>
      <c r="F45" s="127">
        <v>111059.7</v>
      </c>
      <c r="G45" s="127">
        <v>111059.6</v>
      </c>
      <c r="H45" s="166">
        <f t="shared" si="1"/>
        <v>119.11971649705686</v>
      </c>
      <c r="I45" s="166">
        <v>99.9</v>
      </c>
      <c r="J45" s="60" t="s">
        <v>301</v>
      </c>
      <c r="K45" s="85" t="s">
        <v>100</v>
      </c>
      <c r="L45" s="148"/>
    </row>
    <row r="46" spans="1:12" ht="53.25" customHeight="1">
      <c r="A46" s="15" t="s">
        <v>92</v>
      </c>
      <c r="B46" s="16" t="s">
        <v>43</v>
      </c>
      <c r="C46" s="16" t="s">
        <v>43</v>
      </c>
      <c r="D46" s="127">
        <v>420078.1</v>
      </c>
      <c r="E46" s="127">
        <v>408536.2</v>
      </c>
      <c r="F46" s="127">
        <v>394982.6</v>
      </c>
      <c r="G46" s="127">
        <v>392302.1</v>
      </c>
      <c r="H46" s="166">
        <f t="shared" si="1"/>
        <v>93.387896203110799</v>
      </c>
      <c r="I46" s="166">
        <f t="shared" si="0"/>
        <v>99.321362510652364</v>
      </c>
      <c r="J46" s="60" t="s">
        <v>302</v>
      </c>
      <c r="K46" s="85" t="s">
        <v>100</v>
      </c>
      <c r="L46" s="148"/>
    </row>
    <row r="47" spans="1:12" ht="216" customHeight="1">
      <c r="A47" s="15" t="s">
        <v>44</v>
      </c>
      <c r="B47" s="16" t="s">
        <v>43</v>
      </c>
      <c r="C47" s="16" t="s">
        <v>31</v>
      </c>
      <c r="D47" s="127">
        <v>486190</v>
      </c>
      <c r="E47" s="127">
        <v>541814.4</v>
      </c>
      <c r="F47" s="127">
        <v>549117.30000000005</v>
      </c>
      <c r="G47" s="127">
        <v>545918.5</v>
      </c>
      <c r="H47" s="166">
        <f t="shared" si="1"/>
        <v>112.28501203233303</v>
      </c>
      <c r="I47" s="166">
        <f t="shared" si="0"/>
        <v>99.417465084418197</v>
      </c>
      <c r="J47" s="60" t="s">
        <v>303</v>
      </c>
      <c r="K47" s="85" t="s">
        <v>100</v>
      </c>
      <c r="L47" s="148"/>
    </row>
    <row r="48" spans="1:12" ht="30" customHeight="1">
      <c r="A48" s="17" t="s">
        <v>93</v>
      </c>
      <c r="B48" s="14" t="s">
        <v>39</v>
      </c>
      <c r="C48" s="14"/>
      <c r="D48" s="124">
        <f>SUM(D49:D51)</f>
        <v>1269320.2</v>
      </c>
      <c r="E48" s="124">
        <f>SUM(E49:E51)</f>
        <v>1590245.3</v>
      </c>
      <c r="F48" s="128">
        <f t="shared" ref="F48:G48" si="5">SUM(F49:F51)</f>
        <v>1590245.2</v>
      </c>
      <c r="G48" s="128">
        <f t="shared" si="5"/>
        <v>1586665.2</v>
      </c>
      <c r="H48" s="126">
        <f t="shared" si="1"/>
        <v>125.00117779579966</v>
      </c>
      <c r="I48" s="126">
        <v>99.9</v>
      </c>
      <c r="J48" s="168" t="s">
        <v>211</v>
      </c>
      <c r="K48" s="168" t="s">
        <v>211</v>
      </c>
      <c r="L48" s="148"/>
    </row>
    <row r="49" spans="1:14" ht="147.75" customHeight="1">
      <c r="A49" s="15" t="s">
        <v>42</v>
      </c>
      <c r="B49" s="16" t="s">
        <v>39</v>
      </c>
      <c r="C49" s="16" t="s">
        <v>6</v>
      </c>
      <c r="D49" s="127">
        <v>1090279.8999999999</v>
      </c>
      <c r="E49" s="127">
        <v>1377871.8</v>
      </c>
      <c r="F49" s="127">
        <v>1377871.6</v>
      </c>
      <c r="G49" s="127">
        <v>1377865.4</v>
      </c>
      <c r="H49" s="166">
        <f t="shared" si="1"/>
        <v>126.37721744663916</v>
      </c>
      <c r="I49" s="166">
        <v>99.9</v>
      </c>
      <c r="J49" s="69" t="s">
        <v>304</v>
      </c>
      <c r="K49" s="85" t="s">
        <v>100</v>
      </c>
      <c r="L49" s="148"/>
    </row>
    <row r="50" spans="1:14" ht="60.75" customHeight="1">
      <c r="A50" s="15" t="s">
        <v>41</v>
      </c>
      <c r="B50" s="16" t="s">
        <v>39</v>
      </c>
      <c r="C50" s="16" t="s">
        <v>4</v>
      </c>
      <c r="D50" s="127">
        <v>62483.1</v>
      </c>
      <c r="E50" s="127">
        <v>75723.100000000006</v>
      </c>
      <c r="F50" s="127">
        <v>75723.199999999997</v>
      </c>
      <c r="G50" s="127">
        <v>75723.199999999997</v>
      </c>
      <c r="H50" s="166">
        <f t="shared" si="1"/>
        <v>121.18988974618736</v>
      </c>
      <c r="I50" s="166">
        <f t="shared" si="0"/>
        <v>100</v>
      </c>
      <c r="J50" s="137" t="s">
        <v>305</v>
      </c>
      <c r="K50" s="85" t="s">
        <v>100</v>
      </c>
      <c r="L50" s="148"/>
    </row>
    <row r="51" spans="1:14" ht="154.5" customHeight="1">
      <c r="A51" s="15" t="s">
        <v>40</v>
      </c>
      <c r="B51" s="16" t="s">
        <v>39</v>
      </c>
      <c r="C51" s="16" t="s">
        <v>25</v>
      </c>
      <c r="D51" s="127">
        <v>116557.2</v>
      </c>
      <c r="E51" s="127">
        <v>136650.4</v>
      </c>
      <c r="F51" s="127">
        <v>136650.4</v>
      </c>
      <c r="G51" s="127">
        <v>133076.6</v>
      </c>
      <c r="H51" s="166">
        <f t="shared" si="1"/>
        <v>114.17278383488967</v>
      </c>
      <c r="I51" s="166">
        <f t="shared" si="0"/>
        <v>97.384713107316202</v>
      </c>
      <c r="J51" s="137" t="s">
        <v>306</v>
      </c>
      <c r="K51" s="85" t="s">
        <v>100</v>
      </c>
      <c r="L51" s="148"/>
    </row>
    <row r="52" spans="1:14" ht="14.25">
      <c r="A52" s="17" t="s">
        <v>38</v>
      </c>
      <c r="B52" s="14" t="s">
        <v>31</v>
      </c>
      <c r="C52" s="14"/>
      <c r="D52" s="124">
        <f>SUM(D53:D58)</f>
        <v>7175157.700000002</v>
      </c>
      <c r="E52" s="124">
        <f>SUM(E53:E58)</f>
        <v>8457739.0999999996</v>
      </c>
      <c r="F52" s="128">
        <f t="shared" ref="F52:G52" si="6">SUM(F53:F58)</f>
        <v>8460601.4000000004</v>
      </c>
      <c r="G52" s="128">
        <f t="shared" si="6"/>
        <v>8408075.0999999996</v>
      </c>
      <c r="H52" s="126">
        <f t="shared" si="1"/>
        <v>117.183140100182</v>
      </c>
      <c r="I52" s="126">
        <f t="shared" si="0"/>
        <v>99.379165882935922</v>
      </c>
      <c r="J52" s="168" t="s">
        <v>211</v>
      </c>
      <c r="K52" s="168" t="s">
        <v>211</v>
      </c>
      <c r="L52" s="148"/>
    </row>
    <row r="53" spans="1:14" ht="135">
      <c r="A53" s="15" t="s">
        <v>37</v>
      </c>
      <c r="B53" s="16" t="s">
        <v>31</v>
      </c>
      <c r="C53" s="16" t="s">
        <v>6</v>
      </c>
      <c r="D53" s="127">
        <v>4647895.4000000004</v>
      </c>
      <c r="E53" s="127">
        <v>5518968</v>
      </c>
      <c r="F53" s="127">
        <v>5532773.2000000002</v>
      </c>
      <c r="G53" s="127">
        <v>5486611.2999999998</v>
      </c>
      <c r="H53" s="166">
        <f t="shared" si="1"/>
        <v>118.04506831199342</v>
      </c>
      <c r="I53" s="166">
        <f t="shared" si="0"/>
        <v>99.16566433628617</v>
      </c>
      <c r="J53" s="70" t="s">
        <v>307</v>
      </c>
      <c r="K53" s="85" t="s">
        <v>100</v>
      </c>
      <c r="L53" s="148"/>
    </row>
    <row r="54" spans="1:14" ht="165">
      <c r="A54" s="15" t="s">
        <v>36</v>
      </c>
      <c r="B54" s="16" t="s">
        <v>31</v>
      </c>
      <c r="C54" s="16" t="s">
        <v>4</v>
      </c>
      <c r="D54" s="127">
        <v>1310533.3999999999</v>
      </c>
      <c r="E54" s="127">
        <v>1531414.8</v>
      </c>
      <c r="F54" s="127">
        <v>1523927.3</v>
      </c>
      <c r="G54" s="127">
        <v>1520802.4</v>
      </c>
      <c r="H54" s="166">
        <f t="shared" si="1"/>
        <v>116.0445357592565</v>
      </c>
      <c r="I54" s="166">
        <f t="shared" si="0"/>
        <v>99.794944286384251</v>
      </c>
      <c r="J54" s="60" t="s">
        <v>308</v>
      </c>
      <c r="K54" s="85" t="s">
        <v>100</v>
      </c>
      <c r="L54" s="148"/>
      <c r="N54" s="139" t="s">
        <v>196</v>
      </c>
    </row>
    <row r="55" spans="1:14" ht="150">
      <c r="A55" s="15" t="s">
        <v>35</v>
      </c>
      <c r="B55" s="16" t="s">
        <v>31</v>
      </c>
      <c r="C55" s="16" t="s">
        <v>25</v>
      </c>
      <c r="D55" s="127">
        <v>455091.20000000001</v>
      </c>
      <c r="E55" s="127">
        <v>486575.3</v>
      </c>
      <c r="F55" s="127">
        <v>480968.9</v>
      </c>
      <c r="G55" s="127">
        <v>479663</v>
      </c>
      <c r="H55" s="166">
        <f t="shared" si="1"/>
        <v>105.39931336839736</v>
      </c>
      <c r="I55" s="166">
        <f t="shared" si="0"/>
        <v>99.728485563203776</v>
      </c>
      <c r="J55" s="62" t="s">
        <v>309</v>
      </c>
      <c r="K55" s="85" t="s">
        <v>100</v>
      </c>
      <c r="L55" s="148"/>
    </row>
    <row r="56" spans="1:14" ht="135">
      <c r="A56" s="15" t="s">
        <v>34</v>
      </c>
      <c r="B56" s="16" t="s">
        <v>31</v>
      </c>
      <c r="C56" s="16" t="s">
        <v>15</v>
      </c>
      <c r="D56" s="127">
        <v>64419.4</v>
      </c>
      <c r="E56" s="127">
        <v>193816.9</v>
      </c>
      <c r="F56" s="127">
        <v>194479.2</v>
      </c>
      <c r="G56" s="127">
        <v>194471.6</v>
      </c>
      <c r="H56" s="166">
        <f t="shared" si="1"/>
        <v>301.88359407259304</v>
      </c>
      <c r="I56" s="166">
        <v>99.9</v>
      </c>
      <c r="J56" s="62" t="s">
        <v>310</v>
      </c>
      <c r="K56" s="85" t="s">
        <v>100</v>
      </c>
      <c r="L56" s="148"/>
    </row>
    <row r="57" spans="1:14" ht="30">
      <c r="A57" s="15" t="s">
        <v>33</v>
      </c>
      <c r="B57" s="16" t="s">
        <v>31</v>
      </c>
      <c r="C57" s="16" t="s">
        <v>22</v>
      </c>
      <c r="D57" s="127">
        <v>81446.899999999994</v>
      </c>
      <c r="E57" s="127">
        <v>87137.600000000006</v>
      </c>
      <c r="F57" s="127">
        <v>87366.6</v>
      </c>
      <c r="G57" s="127">
        <v>87163</v>
      </c>
      <c r="H57" s="166">
        <f t="shared" si="1"/>
        <v>107.01819222094396</v>
      </c>
      <c r="I57" s="166">
        <f t="shared" si="0"/>
        <v>99.766958998061043</v>
      </c>
      <c r="J57" s="62" t="s">
        <v>311</v>
      </c>
      <c r="K57" s="85" t="s">
        <v>100</v>
      </c>
      <c r="L57" s="148"/>
    </row>
    <row r="58" spans="1:14" ht="15">
      <c r="A58" s="15" t="s">
        <v>32</v>
      </c>
      <c r="B58" s="16" t="s">
        <v>31</v>
      </c>
      <c r="C58" s="16" t="s">
        <v>31</v>
      </c>
      <c r="D58" s="127">
        <v>615771.4</v>
      </c>
      <c r="E58" s="127">
        <v>639826.5</v>
      </c>
      <c r="F58" s="127">
        <v>641086.19999999995</v>
      </c>
      <c r="G58" s="127">
        <v>639363.80000000005</v>
      </c>
      <c r="H58" s="166">
        <f t="shared" si="1"/>
        <v>103.83135689640667</v>
      </c>
      <c r="I58" s="166">
        <f t="shared" si="0"/>
        <v>99.7313309816995</v>
      </c>
      <c r="J58" s="89" t="s">
        <v>100</v>
      </c>
      <c r="K58" s="85" t="s">
        <v>100</v>
      </c>
      <c r="L58" s="148"/>
    </row>
    <row r="59" spans="1:14" ht="14.25">
      <c r="A59" s="17" t="s">
        <v>30</v>
      </c>
      <c r="B59" s="14" t="s">
        <v>23</v>
      </c>
      <c r="C59" s="14"/>
      <c r="D59" s="124">
        <f>SUM(D60:D64)</f>
        <v>28286242</v>
      </c>
      <c r="E59" s="124">
        <f>SUM(E60:E64)</f>
        <v>32769107.899999999</v>
      </c>
      <c r="F59" s="128">
        <f t="shared" ref="F59:G59" si="7">SUM(F60:F64)</f>
        <v>32978741.400000002</v>
      </c>
      <c r="G59" s="128">
        <f t="shared" si="7"/>
        <v>32620102.999999996</v>
      </c>
      <c r="H59" s="126">
        <f t="shared" si="1"/>
        <v>115.32144496253689</v>
      </c>
      <c r="I59" s="126">
        <f t="shared" si="0"/>
        <v>98.91251641277006</v>
      </c>
      <c r="J59" s="168" t="s">
        <v>211</v>
      </c>
      <c r="K59" s="168" t="s">
        <v>211</v>
      </c>
      <c r="L59" s="148"/>
    </row>
    <row r="60" spans="1:14" ht="45">
      <c r="A60" s="15" t="s">
        <v>29</v>
      </c>
      <c r="B60" s="16" t="s">
        <v>23</v>
      </c>
      <c r="C60" s="16" t="s">
        <v>6</v>
      </c>
      <c r="D60" s="127">
        <v>2671107.7000000002</v>
      </c>
      <c r="E60" s="127">
        <v>3286589.1</v>
      </c>
      <c r="F60" s="127">
        <v>3286589.1</v>
      </c>
      <c r="G60" s="127">
        <v>3286576.2</v>
      </c>
      <c r="H60" s="166">
        <f t="shared" si="1"/>
        <v>123.04169539850452</v>
      </c>
      <c r="I60" s="166">
        <v>99.9</v>
      </c>
      <c r="J60" s="165" t="s">
        <v>312</v>
      </c>
      <c r="K60" s="85" t="s">
        <v>100</v>
      </c>
      <c r="L60" s="148"/>
    </row>
    <row r="61" spans="1:14" ht="135">
      <c r="A61" s="15" t="s">
        <v>28</v>
      </c>
      <c r="B61" s="16" t="s">
        <v>23</v>
      </c>
      <c r="C61" s="16" t="s">
        <v>4</v>
      </c>
      <c r="D61" s="127">
        <v>2286553</v>
      </c>
      <c r="E61" s="127">
        <v>2543241</v>
      </c>
      <c r="F61" s="127">
        <v>2543241</v>
      </c>
      <c r="G61" s="127">
        <v>2542358.4</v>
      </c>
      <c r="H61" s="166">
        <f t="shared" si="1"/>
        <v>111.18738118031814</v>
      </c>
      <c r="I61" s="166">
        <v>99.9</v>
      </c>
      <c r="J61" s="69" t="s">
        <v>313</v>
      </c>
      <c r="K61" s="85" t="s">
        <v>100</v>
      </c>
      <c r="L61" s="148"/>
    </row>
    <row r="62" spans="1:14" ht="323.25" customHeight="1">
      <c r="A62" s="15" t="s">
        <v>27</v>
      </c>
      <c r="B62" s="16" t="s">
        <v>23</v>
      </c>
      <c r="C62" s="16" t="s">
        <v>1</v>
      </c>
      <c r="D62" s="127">
        <v>12255020.6</v>
      </c>
      <c r="E62" s="127">
        <v>13724714.199999999</v>
      </c>
      <c r="F62" s="127">
        <v>13702369.5</v>
      </c>
      <c r="G62" s="127">
        <v>13362739.699999999</v>
      </c>
      <c r="H62" s="166">
        <f t="shared" si="1"/>
        <v>109.03890035076726</v>
      </c>
      <c r="I62" s="166">
        <f t="shared" si="0"/>
        <v>97.521379057833741</v>
      </c>
      <c r="J62" s="64" t="s">
        <v>314</v>
      </c>
      <c r="K62" s="85" t="s">
        <v>100</v>
      </c>
      <c r="L62" s="148"/>
    </row>
    <row r="63" spans="1:14" ht="240" customHeight="1">
      <c r="A63" s="15" t="s">
        <v>26</v>
      </c>
      <c r="B63" s="16" t="s">
        <v>23</v>
      </c>
      <c r="C63" s="16" t="s">
        <v>25</v>
      </c>
      <c r="D63" s="127">
        <v>10895813.6</v>
      </c>
      <c r="E63" s="127">
        <v>12981135.800000001</v>
      </c>
      <c r="F63" s="127">
        <v>13146790.800000001</v>
      </c>
      <c r="G63" s="127">
        <v>13129693.4</v>
      </c>
      <c r="H63" s="166">
        <f t="shared" si="1"/>
        <v>120.50218443531378</v>
      </c>
      <c r="I63" s="166">
        <f t="shared" si="0"/>
        <v>99.869950010918245</v>
      </c>
      <c r="J63" s="69" t="s">
        <v>315</v>
      </c>
      <c r="K63" s="85" t="s">
        <v>100</v>
      </c>
      <c r="L63" s="148"/>
    </row>
    <row r="64" spans="1:14" ht="168" customHeight="1">
      <c r="A64" s="15" t="s">
        <v>24</v>
      </c>
      <c r="B64" s="16" t="s">
        <v>23</v>
      </c>
      <c r="C64" s="16" t="s">
        <v>22</v>
      </c>
      <c r="D64" s="127">
        <v>177747.1</v>
      </c>
      <c r="E64" s="127">
        <v>233427.8</v>
      </c>
      <c r="F64" s="127">
        <v>299751</v>
      </c>
      <c r="G64" s="127">
        <v>298735.3</v>
      </c>
      <c r="H64" s="166">
        <f t="shared" si="1"/>
        <v>168.06760841667739</v>
      </c>
      <c r="I64" s="166">
        <v>99.9</v>
      </c>
      <c r="J64" s="165" t="s">
        <v>316</v>
      </c>
      <c r="K64" s="85" t="s">
        <v>100</v>
      </c>
      <c r="L64" s="148"/>
    </row>
    <row r="65" spans="1:12" ht="30.75" customHeight="1">
      <c r="A65" s="17" t="s">
        <v>21</v>
      </c>
      <c r="B65" s="14" t="s">
        <v>16</v>
      </c>
      <c r="C65" s="14"/>
      <c r="D65" s="124">
        <f>SUM(D66:D68)</f>
        <v>783970.6</v>
      </c>
      <c r="E65" s="124">
        <f>SUM(E66:E68)</f>
        <v>1153003.5</v>
      </c>
      <c r="F65" s="128">
        <f t="shared" ref="F65:G65" si="8">SUM(F66:F68)</f>
        <v>1156724.2</v>
      </c>
      <c r="G65" s="128">
        <f t="shared" si="8"/>
        <v>1120050.8</v>
      </c>
      <c r="H65" s="126">
        <f t="shared" si="1"/>
        <v>142.86898003573094</v>
      </c>
      <c r="I65" s="126">
        <f t="shared" si="0"/>
        <v>96.829546749346136</v>
      </c>
      <c r="J65" s="168" t="s">
        <v>211</v>
      </c>
      <c r="K65" s="168" t="s">
        <v>211</v>
      </c>
      <c r="L65" s="148"/>
    </row>
    <row r="66" spans="1:12" ht="139.5" customHeight="1">
      <c r="A66" s="15" t="s">
        <v>19</v>
      </c>
      <c r="B66" s="16" t="s">
        <v>16</v>
      </c>
      <c r="C66" s="16" t="s">
        <v>4</v>
      </c>
      <c r="D66" s="127">
        <v>316502.2</v>
      </c>
      <c r="E66" s="127">
        <v>615481.80000000005</v>
      </c>
      <c r="F66" s="127">
        <v>614481.69999999995</v>
      </c>
      <c r="G66" s="127">
        <v>577889.80000000005</v>
      </c>
      <c r="H66" s="166">
        <f t="shared" si="1"/>
        <v>182.58634537137499</v>
      </c>
      <c r="I66" s="166">
        <f t="shared" si="0"/>
        <v>94.045078966550193</v>
      </c>
      <c r="J66" s="69" t="s">
        <v>317</v>
      </c>
      <c r="K66" s="60" t="s">
        <v>292</v>
      </c>
      <c r="L66" s="148"/>
    </row>
    <row r="67" spans="1:12" ht="36.75" customHeight="1">
      <c r="A67" s="15" t="s">
        <v>18</v>
      </c>
      <c r="B67" s="16" t="s">
        <v>16</v>
      </c>
      <c r="C67" s="16" t="s">
        <v>1</v>
      </c>
      <c r="D67" s="127">
        <v>449502</v>
      </c>
      <c r="E67" s="127">
        <v>515248.1</v>
      </c>
      <c r="F67" s="127">
        <v>519552.8</v>
      </c>
      <c r="G67" s="127">
        <v>519552.8</v>
      </c>
      <c r="H67" s="166">
        <f t="shared" si="1"/>
        <v>115.5840908383055</v>
      </c>
      <c r="I67" s="166">
        <f t="shared" si="0"/>
        <v>100</v>
      </c>
      <c r="J67" s="69" t="s">
        <v>318</v>
      </c>
      <c r="K67" s="85" t="s">
        <v>100</v>
      </c>
      <c r="L67" s="148"/>
    </row>
    <row r="68" spans="1:12" ht="99.75" customHeight="1">
      <c r="A68" s="15" t="s">
        <v>17</v>
      </c>
      <c r="B68" s="16" t="s">
        <v>16</v>
      </c>
      <c r="C68" s="16" t="s">
        <v>15</v>
      </c>
      <c r="D68" s="127">
        <v>17966.400000000001</v>
      </c>
      <c r="E68" s="127">
        <v>22273.599999999999</v>
      </c>
      <c r="F68" s="127">
        <v>22689.7</v>
      </c>
      <c r="G68" s="127">
        <v>22608.2</v>
      </c>
      <c r="H68" s="166">
        <f t="shared" si="1"/>
        <v>125.83600498708701</v>
      </c>
      <c r="I68" s="166">
        <v>99.9</v>
      </c>
      <c r="J68" s="165" t="s">
        <v>319</v>
      </c>
      <c r="K68" s="85" t="s">
        <v>100</v>
      </c>
      <c r="L68" s="148"/>
    </row>
    <row r="69" spans="1:12" ht="26.25" customHeight="1">
      <c r="A69" s="17" t="s">
        <v>14</v>
      </c>
      <c r="B69" s="14" t="s">
        <v>12</v>
      </c>
      <c r="C69" s="14"/>
      <c r="D69" s="124">
        <f>SUM(D70)</f>
        <v>24389.5</v>
      </c>
      <c r="E69" s="124">
        <f>SUM(E70)</f>
        <v>28285.7</v>
      </c>
      <c r="F69" s="128">
        <f t="shared" ref="F69:G69" si="9">SUM(F70)</f>
        <v>29099.3</v>
      </c>
      <c r="G69" s="128">
        <f t="shared" si="9"/>
        <v>29099.3</v>
      </c>
      <c r="H69" s="126">
        <f t="shared" si="1"/>
        <v>119.31076897845384</v>
      </c>
      <c r="I69" s="126">
        <f t="shared" ref="I69:I77" si="10">G69/F69*100</f>
        <v>100</v>
      </c>
      <c r="J69" s="168" t="s">
        <v>211</v>
      </c>
      <c r="K69" s="168" t="s">
        <v>211</v>
      </c>
      <c r="L69" s="148"/>
    </row>
    <row r="70" spans="1:12" ht="75">
      <c r="A70" s="15" t="s">
        <v>13</v>
      </c>
      <c r="B70" s="16" t="s">
        <v>12</v>
      </c>
      <c r="C70" s="16" t="s">
        <v>4</v>
      </c>
      <c r="D70" s="127">
        <v>24389.5</v>
      </c>
      <c r="E70" s="102">
        <v>28285.7</v>
      </c>
      <c r="F70" s="127">
        <v>29099.3</v>
      </c>
      <c r="G70" s="127">
        <v>29099.3</v>
      </c>
      <c r="H70" s="166">
        <f t="shared" si="1"/>
        <v>119.31076897845384</v>
      </c>
      <c r="I70" s="166">
        <f t="shared" si="10"/>
        <v>100</v>
      </c>
      <c r="J70" s="60" t="s">
        <v>320</v>
      </c>
      <c r="K70" s="85" t="s">
        <v>100</v>
      </c>
      <c r="L70" s="148"/>
    </row>
    <row r="71" spans="1:12" ht="41.25" customHeight="1">
      <c r="A71" s="77" t="s">
        <v>160</v>
      </c>
      <c r="B71" s="14" t="s">
        <v>9</v>
      </c>
      <c r="C71" s="14"/>
      <c r="D71" s="124">
        <f>SUM(D72)</f>
        <v>1364585</v>
      </c>
      <c r="E71" s="124">
        <f>SUM(E72)</f>
        <v>498166.5</v>
      </c>
      <c r="F71" s="128">
        <f t="shared" ref="F71:G71" si="11">SUM(F72)</f>
        <v>452601.7</v>
      </c>
      <c r="G71" s="128">
        <f t="shared" si="11"/>
        <v>437548.79999999999</v>
      </c>
      <c r="H71" s="126">
        <f t="shared" si="1"/>
        <v>32.064605722618964</v>
      </c>
      <c r="I71" s="126">
        <f>G71/F71*100</f>
        <v>96.674139756876727</v>
      </c>
      <c r="J71" s="168" t="s">
        <v>211</v>
      </c>
      <c r="K71" s="168" t="s">
        <v>211</v>
      </c>
      <c r="L71" s="148"/>
    </row>
    <row r="72" spans="1:12" ht="90">
      <c r="A72" s="15" t="s">
        <v>161</v>
      </c>
      <c r="B72" s="16" t="s">
        <v>9</v>
      </c>
      <c r="C72" s="16" t="s">
        <v>6</v>
      </c>
      <c r="D72" s="127">
        <v>1364585</v>
      </c>
      <c r="E72" s="173">
        <v>498166.5</v>
      </c>
      <c r="F72" s="127">
        <v>452601.7</v>
      </c>
      <c r="G72" s="127">
        <v>437548.79999999999</v>
      </c>
      <c r="H72" s="166">
        <f t="shared" si="1"/>
        <v>32.064605722618964</v>
      </c>
      <c r="I72" s="166">
        <f>G72/F72*100</f>
        <v>96.674139756876727</v>
      </c>
      <c r="J72" s="69" t="s">
        <v>321</v>
      </c>
      <c r="K72" s="85" t="s">
        <v>100</v>
      </c>
      <c r="L72" s="148"/>
    </row>
    <row r="73" spans="1:12" ht="51.75" customHeight="1">
      <c r="A73" s="17" t="s">
        <v>8</v>
      </c>
      <c r="B73" s="14" t="s">
        <v>2</v>
      </c>
      <c r="C73" s="14"/>
      <c r="D73" s="124">
        <f>SUM(D74:D76)</f>
        <v>6964575</v>
      </c>
      <c r="E73" s="124">
        <f>SUM(E74:E76)</f>
        <v>7986254.7999999998</v>
      </c>
      <c r="F73" s="128">
        <f t="shared" ref="F73:G73" si="12">SUM(F74:F76)</f>
        <v>8019342.5999999996</v>
      </c>
      <c r="G73" s="128">
        <f t="shared" si="12"/>
        <v>8010195.0999999996</v>
      </c>
      <c r="H73" s="126">
        <f t="shared" ref="H73:H77" si="13">G73/D73*100</f>
        <v>115.0134085712337</v>
      </c>
      <c r="I73" s="126">
        <f t="shared" si="10"/>
        <v>99.885932046350035</v>
      </c>
      <c r="J73" s="168" t="s">
        <v>211</v>
      </c>
      <c r="K73" s="168" t="s">
        <v>211</v>
      </c>
      <c r="L73" s="148"/>
    </row>
    <row r="74" spans="1:12" ht="45">
      <c r="A74" s="15" t="s">
        <v>7</v>
      </c>
      <c r="B74" s="16" t="s">
        <v>2</v>
      </c>
      <c r="C74" s="16" t="s">
        <v>6</v>
      </c>
      <c r="D74" s="127">
        <v>4939017</v>
      </c>
      <c r="E74" s="127">
        <v>4939017</v>
      </c>
      <c r="F74" s="127">
        <v>4939017</v>
      </c>
      <c r="G74" s="127">
        <v>4939017</v>
      </c>
      <c r="H74" s="166">
        <f t="shared" si="13"/>
        <v>100</v>
      </c>
      <c r="I74" s="166">
        <f t="shared" si="10"/>
        <v>100</v>
      </c>
      <c r="J74" s="85" t="s">
        <v>100</v>
      </c>
      <c r="K74" s="85" t="s">
        <v>100</v>
      </c>
      <c r="L74" s="148"/>
    </row>
    <row r="75" spans="1:12" ht="180">
      <c r="A75" s="15" t="s">
        <v>5</v>
      </c>
      <c r="B75" s="16" t="s">
        <v>2</v>
      </c>
      <c r="C75" s="16" t="s">
        <v>4</v>
      </c>
      <c r="D75" s="127">
        <v>484543</v>
      </c>
      <c r="E75" s="127">
        <v>1307622.8</v>
      </c>
      <c r="F75" s="127">
        <v>1341775.8</v>
      </c>
      <c r="G75" s="127">
        <v>1341571.7</v>
      </c>
      <c r="H75" s="166">
        <f t="shared" si="13"/>
        <v>276.87361080440741</v>
      </c>
      <c r="I75" s="166">
        <v>99.9</v>
      </c>
      <c r="J75" s="60" t="s">
        <v>322</v>
      </c>
      <c r="K75" s="85" t="s">
        <v>100</v>
      </c>
      <c r="L75" s="148"/>
    </row>
    <row r="76" spans="1:12" ht="221.25" customHeight="1">
      <c r="A76" s="15" t="s">
        <v>3</v>
      </c>
      <c r="B76" s="16" t="s">
        <v>2</v>
      </c>
      <c r="C76" s="16" t="s">
        <v>1</v>
      </c>
      <c r="D76" s="134">
        <v>1541015</v>
      </c>
      <c r="E76" s="127">
        <v>1739615</v>
      </c>
      <c r="F76" s="127">
        <v>1738549.8</v>
      </c>
      <c r="G76" s="127">
        <v>1729606.4</v>
      </c>
      <c r="H76" s="166">
        <f t="shared" si="13"/>
        <v>112.23812876578098</v>
      </c>
      <c r="I76" s="166">
        <f t="shared" si="10"/>
        <v>99.485582754086181</v>
      </c>
      <c r="J76" s="60" t="s">
        <v>323</v>
      </c>
      <c r="K76" s="85" t="s">
        <v>100</v>
      </c>
      <c r="L76" s="148"/>
    </row>
    <row r="77" spans="1:12" ht="27.75" customHeight="1">
      <c r="A77" s="22" t="s">
        <v>0</v>
      </c>
      <c r="B77" s="78"/>
      <c r="C77" s="78"/>
      <c r="D77" s="135">
        <f>D7+D16+D18+D22+D31+D36+D39+D48+D52+D59+D65+D69+D71+D73</f>
        <v>99557477</v>
      </c>
      <c r="E77" s="135">
        <f>E7+E16+E18+E22+E31+E36+E39+E48+E52+E59+E65+E69+E71+E73</f>
        <v>115783084.69999999</v>
      </c>
      <c r="F77" s="135">
        <f>F7+F16+F18+F22+F31+F36+F39+F48+F52+F59+F65+F69+F71+F73</f>
        <v>116419590.68657002</v>
      </c>
      <c r="G77" s="135">
        <f>G7+G16+G18+G22+G31+G36+G39+G48+G52+G59+G65+G69+G71+G73</f>
        <v>113357680.89999999</v>
      </c>
      <c r="H77" s="126">
        <f t="shared" si="13"/>
        <v>113.86154442222353</v>
      </c>
      <c r="I77" s="126">
        <f t="shared" si="10"/>
        <v>97.369935963085936</v>
      </c>
      <c r="J77" s="168" t="s">
        <v>211</v>
      </c>
      <c r="K77" s="168" t="s">
        <v>211</v>
      </c>
      <c r="L77" s="148"/>
    </row>
    <row r="78" spans="1:12" ht="15">
      <c r="D78" s="66"/>
    </row>
    <row r="79" spans="1:12" ht="15">
      <c r="D79" s="66"/>
    </row>
    <row r="80" spans="1:12" ht="15">
      <c r="D80" s="66"/>
    </row>
    <row r="81" spans="4:4" ht="15">
      <c r="D81" s="66"/>
    </row>
    <row r="82" spans="4:4" ht="15">
      <c r="D82" s="66"/>
    </row>
    <row r="83" spans="4:4" ht="15">
      <c r="D83" s="66"/>
    </row>
    <row r="84" spans="4:4" ht="15">
      <c r="D84" s="66"/>
    </row>
    <row r="85" spans="4:4" ht="15">
      <c r="D85" s="66"/>
    </row>
    <row r="86" spans="4:4" ht="15">
      <c r="D86" s="66"/>
    </row>
    <row r="87" spans="4:4" ht="15">
      <c r="D87" s="66"/>
    </row>
    <row r="88" spans="4:4" ht="15">
      <c r="D88" s="66"/>
    </row>
    <row r="89" spans="4:4" ht="15">
      <c r="D89" s="66"/>
    </row>
    <row r="90" spans="4:4" ht="15">
      <c r="D90" s="66"/>
    </row>
    <row r="91" spans="4:4" ht="15">
      <c r="D91" s="66"/>
    </row>
    <row r="92" spans="4:4" ht="15">
      <c r="D92" s="66"/>
    </row>
    <row r="93" spans="4:4" ht="15">
      <c r="D93" s="66"/>
    </row>
    <row r="94" spans="4:4" ht="15">
      <c r="D94" s="66"/>
    </row>
    <row r="95" spans="4:4" ht="15">
      <c r="D95" s="66"/>
    </row>
    <row r="96" spans="4:4" ht="15">
      <c r="D96" s="66"/>
    </row>
    <row r="97" spans="4:4" ht="15">
      <c r="D97" s="66"/>
    </row>
    <row r="98" spans="4:4" ht="15">
      <c r="D98" s="66"/>
    </row>
    <row r="99" spans="4:4" ht="15">
      <c r="D99" s="66"/>
    </row>
    <row r="100" spans="4:4" ht="15">
      <c r="D100" s="66"/>
    </row>
    <row r="101" spans="4:4" ht="15">
      <c r="D101" s="66"/>
    </row>
    <row r="102" spans="4:4" ht="15">
      <c r="D102" s="66"/>
    </row>
    <row r="103" spans="4:4" ht="15">
      <c r="D103" s="66"/>
    </row>
    <row r="104" spans="4:4" ht="15">
      <c r="D104" s="66"/>
    </row>
    <row r="105" spans="4:4" ht="15">
      <c r="D105" s="66"/>
    </row>
    <row r="106" spans="4:4" ht="15">
      <c r="D106" s="66"/>
    </row>
    <row r="107" spans="4:4" ht="15">
      <c r="D107" s="66"/>
    </row>
    <row r="108" spans="4:4" ht="15">
      <c r="D108" s="66"/>
    </row>
    <row r="109" spans="4:4" ht="15">
      <c r="D109" s="66"/>
    </row>
    <row r="110" spans="4:4" ht="15">
      <c r="D110" s="66"/>
    </row>
    <row r="111" spans="4:4" ht="15">
      <c r="D111" s="66"/>
    </row>
    <row r="112" spans="4:4" ht="15">
      <c r="D112" s="66"/>
    </row>
    <row r="113" spans="4:4" ht="15">
      <c r="D113" s="66"/>
    </row>
    <row r="114" spans="4:4" ht="15">
      <c r="D114" s="66"/>
    </row>
    <row r="115" spans="4:4" ht="15">
      <c r="D115" s="66"/>
    </row>
    <row r="116" spans="4:4" ht="15">
      <c r="D116" s="66"/>
    </row>
    <row r="117" spans="4:4" ht="15">
      <c r="D117" s="66"/>
    </row>
    <row r="118" spans="4:4" ht="15">
      <c r="D118" s="66"/>
    </row>
    <row r="119" spans="4:4" ht="15">
      <c r="D119" s="66"/>
    </row>
    <row r="120" spans="4:4" ht="15">
      <c r="D120" s="66"/>
    </row>
    <row r="121" spans="4:4" ht="15">
      <c r="D121" s="66"/>
    </row>
    <row r="122" spans="4:4" ht="15">
      <c r="D122" s="66"/>
    </row>
    <row r="123" spans="4:4" ht="15">
      <c r="D123" s="66"/>
    </row>
    <row r="124" spans="4:4" ht="15">
      <c r="D124" s="66"/>
    </row>
    <row r="125" spans="4:4" ht="15">
      <c r="D125" s="66"/>
    </row>
    <row r="126" spans="4:4" ht="15">
      <c r="D126" s="66"/>
    </row>
    <row r="127" spans="4:4" ht="15">
      <c r="D127" s="66"/>
    </row>
    <row r="128" spans="4:4" ht="15">
      <c r="D128" s="66"/>
    </row>
    <row r="129" spans="4:4" ht="15">
      <c r="D129" s="66"/>
    </row>
    <row r="130" spans="4:4" ht="15">
      <c r="D130" s="66"/>
    </row>
    <row r="131" spans="4:4" ht="15">
      <c r="D131" s="66"/>
    </row>
    <row r="132" spans="4:4" ht="15">
      <c r="D132" s="66"/>
    </row>
    <row r="133" spans="4:4" ht="15">
      <c r="D133" s="66"/>
    </row>
    <row r="134" spans="4:4" ht="15">
      <c r="D134" s="66"/>
    </row>
    <row r="135" spans="4:4" ht="15">
      <c r="D135" s="66"/>
    </row>
    <row r="136" spans="4:4" ht="15">
      <c r="D136" s="66"/>
    </row>
    <row r="137" spans="4:4" ht="15">
      <c r="D137" s="66"/>
    </row>
    <row r="138" spans="4:4" ht="15">
      <c r="D138" s="66"/>
    </row>
    <row r="139" spans="4:4" ht="15">
      <c r="D139" s="66"/>
    </row>
    <row r="140" spans="4:4" ht="15">
      <c r="D140" s="66"/>
    </row>
    <row r="141" spans="4:4" ht="15">
      <c r="D141" s="66"/>
    </row>
    <row r="142" spans="4:4" ht="15">
      <c r="D142" s="66"/>
    </row>
    <row r="143" spans="4:4" ht="15">
      <c r="D143" s="66"/>
    </row>
    <row r="144" spans="4:4" ht="15">
      <c r="D144" s="66"/>
    </row>
    <row r="145" spans="4:4" ht="15">
      <c r="D145" s="66"/>
    </row>
    <row r="146" spans="4:4" ht="15">
      <c r="D146" s="66"/>
    </row>
    <row r="147" spans="4:4" ht="15">
      <c r="D147" s="66"/>
    </row>
    <row r="148" spans="4:4" ht="15">
      <c r="D148" s="66"/>
    </row>
    <row r="149" spans="4:4" ht="15">
      <c r="D149" s="66"/>
    </row>
    <row r="150" spans="4:4" ht="15">
      <c r="D150" s="66"/>
    </row>
    <row r="151" spans="4:4" ht="15">
      <c r="D151" s="66"/>
    </row>
    <row r="152" spans="4:4" ht="15">
      <c r="D152" s="66"/>
    </row>
    <row r="153" spans="4:4" ht="15">
      <c r="D153" s="66"/>
    </row>
    <row r="154" spans="4:4" ht="15">
      <c r="D154" s="66"/>
    </row>
    <row r="155" spans="4:4" ht="15">
      <c r="D155" s="66"/>
    </row>
    <row r="156" spans="4:4" ht="15">
      <c r="D156" s="66"/>
    </row>
    <row r="157" spans="4:4" ht="15">
      <c r="D157" s="66"/>
    </row>
    <row r="158" spans="4:4" ht="15">
      <c r="D158" s="66"/>
    </row>
    <row r="159" spans="4:4" ht="15">
      <c r="D159" s="66"/>
    </row>
    <row r="160" spans="4:4" ht="15">
      <c r="D160" s="66"/>
    </row>
    <row r="161" spans="4:4" ht="15">
      <c r="D161" s="66"/>
    </row>
    <row r="162" spans="4:4" ht="15">
      <c r="D162" s="66"/>
    </row>
    <row r="163" spans="4:4" ht="15">
      <c r="D163" s="66"/>
    </row>
    <row r="164" spans="4:4" ht="15">
      <c r="D164" s="66"/>
    </row>
    <row r="165" spans="4:4" ht="15">
      <c r="D165" s="66"/>
    </row>
    <row r="166" spans="4:4" ht="15">
      <c r="D166" s="66"/>
    </row>
    <row r="167" spans="4:4" ht="15">
      <c r="D167" s="66"/>
    </row>
    <row r="168" spans="4:4" ht="15">
      <c r="D168" s="66"/>
    </row>
    <row r="169" spans="4:4" ht="15">
      <c r="D169" s="66"/>
    </row>
    <row r="170" spans="4:4" ht="15">
      <c r="D170" s="66"/>
    </row>
    <row r="171" spans="4:4" ht="15">
      <c r="D171" s="66"/>
    </row>
    <row r="172" spans="4:4" ht="15">
      <c r="D172" s="66"/>
    </row>
    <row r="173" spans="4:4" ht="15">
      <c r="D173" s="66"/>
    </row>
    <row r="174" spans="4:4" ht="15">
      <c r="D174" s="66"/>
    </row>
    <row r="175" spans="4:4" ht="15">
      <c r="D175" s="66"/>
    </row>
    <row r="176" spans="4:4" ht="15">
      <c r="D176" s="66"/>
    </row>
    <row r="177" spans="4:4" ht="15">
      <c r="D177" s="66"/>
    </row>
    <row r="178" spans="4:4" ht="15">
      <c r="D178" s="66"/>
    </row>
    <row r="179" spans="4:4" ht="15">
      <c r="D179" s="66"/>
    </row>
    <row r="180" spans="4:4" ht="15">
      <c r="D180" s="66"/>
    </row>
    <row r="181" spans="4:4" ht="15">
      <c r="D181" s="66"/>
    </row>
    <row r="182" spans="4:4" ht="15">
      <c r="D182" s="66"/>
    </row>
    <row r="183" spans="4:4" ht="15">
      <c r="D183" s="66"/>
    </row>
    <row r="184" spans="4:4" ht="15">
      <c r="D184" s="66"/>
    </row>
    <row r="185" spans="4:4" ht="15">
      <c r="D185" s="66"/>
    </row>
    <row r="186" spans="4:4" ht="15">
      <c r="D186" s="66"/>
    </row>
    <row r="187" spans="4:4" ht="15">
      <c r="D187" s="66"/>
    </row>
    <row r="188" spans="4:4" ht="15">
      <c r="D188" s="66"/>
    </row>
    <row r="189" spans="4:4" ht="15">
      <c r="D189" s="66"/>
    </row>
    <row r="190" spans="4:4" ht="15">
      <c r="D190" s="66"/>
    </row>
    <row r="191" spans="4:4" ht="15">
      <c r="D191" s="66"/>
    </row>
    <row r="192" spans="4:4" ht="15">
      <c r="D192" s="66"/>
    </row>
    <row r="193" spans="4:4" ht="15">
      <c r="D193" s="66"/>
    </row>
    <row r="194" spans="4:4" ht="15">
      <c r="D194" s="66"/>
    </row>
    <row r="195" spans="4:4" ht="15">
      <c r="D195" s="66"/>
    </row>
    <row r="196" spans="4:4" ht="15">
      <c r="D196" s="66"/>
    </row>
    <row r="197" spans="4:4" ht="15">
      <c r="D197" s="66"/>
    </row>
    <row r="198" spans="4:4" ht="15">
      <c r="D198" s="66"/>
    </row>
    <row r="199" spans="4:4" ht="15">
      <c r="D199" s="66"/>
    </row>
    <row r="200" spans="4:4" ht="15">
      <c r="D200" s="66"/>
    </row>
    <row r="201" spans="4:4" ht="15">
      <c r="D201" s="66"/>
    </row>
    <row r="202" spans="4:4" ht="15">
      <c r="D202" s="66"/>
    </row>
    <row r="203" spans="4:4" ht="15">
      <c r="D203" s="66"/>
    </row>
    <row r="204" spans="4:4" ht="15">
      <c r="D204" s="66"/>
    </row>
    <row r="205" spans="4:4" ht="15">
      <c r="D205" s="66"/>
    </row>
    <row r="206" spans="4:4" ht="15">
      <c r="D206" s="66"/>
    </row>
    <row r="207" spans="4:4" ht="15">
      <c r="D207" s="66"/>
    </row>
    <row r="208" spans="4:4" ht="15">
      <c r="D208" s="66"/>
    </row>
    <row r="209" spans="4:4" ht="15">
      <c r="D209" s="66"/>
    </row>
    <row r="210" spans="4:4" ht="15">
      <c r="D210" s="66"/>
    </row>
    <row r="211" spans="4:4" ht="15">
      <c r="D211" s="66"/>
    </row>
    <row r="212" spans="4:4" ht="15">
      <c r="D212" s="66"/>
    </row>
    <row r="213" spans="4:4" ht="15">
      <c r="D213" s="66"/>
    </row>
    <row r="214" spans="4:4" ht="15">
      <c r="D214" s="66"/>
    </row>
    <row r="215" spans="4:4" ht="15">
      <c r="D215" s="66"/>
    </row>
    <row r="216" spans="4:4" ht="15">
      <c r="D216" s="66"/>
    </row>
    <row r="217" spans="4:4" ht="15">
      <c r="D217" s="66"/>
    </row>
    <row r="218" spans="4:4" ht="15">
      <c r="D218" s="66"/>
    </row>
    <row r="219" spans="4:4" ht="15">
      <c r="D219" s="66"/>
    </row>
    <row r="220" spans="4:4" ht="15">
      <c r="D220" s="66"/>
    </row>
    <row r="221" spans="4:4" ht="15">
      <c r="D221" s="66"/>
    </row>
    <row r="222" spans="4:4" ht="15">
      <c r="D222" s="66"/>
    </row>
    <row r="223" spans="4:4" ht="15">
      <c r="D223" s="66"/>
    </row>
    <row r="224" spans="4:4" ht="15">
      <c r="D224" s="66"/>
    </row>
    <row r="225" spans="4:4" ht="15">
      <c r="D225" s="66"/>
    </row>
    <row r="226" spans="4:4" ht="15">
      <c r="D226" s="66"/>
    </row>
    <row r="227" spans="4:4" ht="15">
      <c r="D227" s="66"/>
    </row>
    <row r="228" spans="4:4" ht="15">
      <c r="D228" s="66"/>
    </row>
    <row r="229" spans="4:4" ht="15">
      <c r="D229" s="66"/>
    </row>
    <row r="230" spans="4:4" ht="15">
      <c r="D230" s="66"/>
    </row>
    <row r="231" spans="4:4" ht="15">
      <c r="D231" s="66"/>
    </row>
    <row r="232" spans="4:4" ht="15">
      <c r="D232" s="66"/>
    </row>
    <row r="233" spans="4:4" ht="15">
      <c r="D233" s="66"/>
    </row>
    <row r="234" spans="4:4" ht="15">
      <c r="D234" s="66"/>
    </row>
    <row r="235" spans="4:4" ht="15">
      <c r="D235" s="66"/>
    </row>
    <row r="236" spans="4:4" ht="15">
      <c r="D236" s="66"/>
    </row>
    <row r="237" spans="4:4" ht="15">
      <c r="D237" s="66"/>
    </row>
    <row r="238" spans="4:4" ht="15">
      <c r="D238" s="66"/>
    </row>
    <row r="239" spans="4:4" ht="15">
      <c r="D239" s="66"/>
    </row>
    <row r="240" spans="4:4" ht="15">
      <c r="D240" s="66"/>
    </row>
    <row r="241" spans="4:4" ht="15">
      <c r="D241" s="66"/>
    </row>
    <row r="242" spans="4:4" ht="15">
      <c r="D242" s="66"/>
    </row>
    <row r="243" spans="4:4" ht="15">
      <c r="D243" s="66"/>
    </row>
    <row r="244" spans="4:4" ht="15">
      <c r="D244" s="66"/>
    </row>
    <row r="245" spans="4:4" ht="15">
      <c r="D245" s="66"/>
    </row>
    <row r="246" spans="4:4" ht="15">
      <c r="D246" s="66"/>
    </row>
    <row r="247" spans="4:4" ht="15">
      <c r="D247" s="66"/>
    </row>
    <row r="248" spans="4:4" ht="15">
      <c r="D248" s="66"/>
    </row>
    <row r="249" spans="4:4" ht="15">
      <c r="D249" s="66"/>
    </row>
    <row r="250" spans="4:4" ht="15">
      <c r="D250" s="66"/>
    </row>
    <row r="251" spans="4:4" ht="15">
      <c r="D251" s="66"/>
    </row>
    <row r="252" spans="4:4" ht="15">
      <c r="D252" s="66"/>
    </row>
    <row r="253" spans="4:4" ht="15">
      <c r="D253" s="66"/>
    </row>
    <row r="254" spans="4:4" ht="15">
      <c r="D254" s="66"/>
    </row>
    <row r="255" spans="4:4" ht="15">
      <c r="D255" s="66"/>
    </row>
    <row r="256" spans="4:4" ht="15">
      <c r="D256" s="66"/>
    </row>
    <row r="257" spans="4:4" ht="15">
      <c r="D257" s="66"/>
    </row>
    <row r="258" spans="4:4" ht="15">
      <c r="D258" s="66"/>
    </row>
    <row r="259" spans="4:4" ht="15">
      <c r="D259" s="66"/>
    </row>
    <row r="260" spans="4:4" ht="15">
      <c r="D260" s="66"/>
    </row>
    <row r="261" spans="4:4" ht="15">
      <c r="D261" s="66"/>
    </row>
    <row r="262" spans="4:4" ht="15">
      <c r="D262" s="66"/>
    </row>
    <row r="263" spans="4:4" ht="15">
      <c r="D263" s="66"/>
    </row>
    <row r="264" spans="4:4" ht="15">
      <c r="D264" s="66"/>
    </row>
    <row r="265" spans="4:4" ht="15">
      <c r="D265" s="66"/>
    </row>
    <row r="266" spans="4:4" ht="15">
      <c r="D266" s="66"/>
    </row>
    <row r="267" spans="4:4" ht="15">
      <c r="D267" s="66"/>
    </row>
    <row r="268" spans="4:4" ht="15">
      <c r="D268" s="66"/>
    </row>
    <row r="269" spans="4:4" ht="15">
      <c r="D269" s="66"/>
    </row>
    <row r="270" spans="4:4" ht="15">
      <c r="D270" s="66"/>
    </row>
    <row r="271" spans="4:4" ht="15">
      <c r="D271" s="66"/>
    </row>
    <row r="272" spans="4:4" ht="15">
      <c r="D272" s="66"/>
    </row>
    <row r="273" spans="4:4" ht="15">
      <c r="D273" s="66"/>
    </row>
    <row r="274" spans="4:4" ht="15">
      <c r="D274" s="66"/>
    </row>
    <row r="275" spans="4:4" ht="15">
      <c r="D275" s="66"/>
    </row>
    <row r="276" spans="4:4" ht="15">
      <c r="D276" s="66"/>
    </row>
    <row r="277" spans="4:4" ht="15">
      <c r="D277" s="66"/>
    </row>
    <row r="278" spans="4:4" ht="15">
      <c r="D278" s="66"/>
    </row>
    <row r="279" spans="4:4" ht="15">
      <c r="D279" s="66"/>
    </row>
    <row r="280" spans="4:4" ht="15">
      <c r="D280" s="66"/>
    </row>
    <row r="281" spans="4:4" ht="15">
      <c r="D281" s="66"/>
    </row>
    <row r="282" spans="4:4" ht="15">
      <c r="D282" s="66"/>
    </row>
    <row r="283" spans="4:4" ht="15">
      <c r="D283" s="66"/>
    </row>
    <row r="284" spans="4:4" ht="15">
      <c r="D284" s="66"/>
    </row>
    <row r="285" spans="4:4" ht="15">
      <c r="D285" s="66"/>
    </row>
    <row r="286" spans="4:4" ht="15">
      <c r="D286" s="66"/>
    </row>
    <row r="287" spans="4:4" ht="15">
      <c r="D287" s="66"/>
    </row>
    <row r="288" spans="4:4" ht="15">
      <c r="D288" s="66"/>
    </row>
    <row r="289" spans="4:4" ht="15">
      <c r="D289" s="66"/>
    </row>
    <row r="290" spans="4:4" ht="15">
      <c r="D290" s="66"/>
    </row>
    <row r="291" spans="4:4" ht="15">
      <c r="D291" s="66"/>
    </row>
    <row r="292" spans="4:4" ht="15">
      <c r="D292" s="66"/>
    </row>
    <row r="293" spans="4:4" ht="15">
      <c r="D293" s="66"/>
    </row>
    <row r="294" spans="4:4" ht="15">
      <c r="D294" s="66"/>
    </row>
    <row r="295" spans="4:4" ht="15">
      <c r="D295" s="66"/>
    </row>
    <row r="296" spans="4:4" ht="15">
      <c r="D296" s="66"/>
    </row>
    <row r="297" spans="4:4" ht="15">
      <c r="D297" s="66"/>
    </row>
    <row r="298" spans="4:4" ht="15">
      <c r="D298" s="66"/>
    </row>
    <row r="299" spans="4:4" ht="15">
      <c r="D299" s="66"/>
    </row>
    <row r="300" spans="4:4" ht="15">
      <c r="D300" s="66"/>
    </row>
    <row r="301" spans="4:4" ht="15">
      <c r="D301" s="66"/>
    </row>
    <row r="302" spans="4:4" ht="15">
      <c r="D302" s="66"/>
    </row>
    <row r="303" spans="4:4" ht="15">
      <c r="D303" s="66"/>
    </row>
    <row r="304" spans="4:4" ht="15">
      <c r="D304" s="66"/>
    </row>
    <row r="305" spans="4:4" ht="15">
      <c r="D305" s="66"/>
    </row>
    <row r="306" spans="4:4" ht="15">
      <c r="D306" s="66"/>
    </row>
    <row r="307" spans="4:4" ht="15">
      <c r="D307" s="66"/>
    </row>
    <row r="308" spans="4:4" ht="15">
      <c r="D308" s="66"/>
    </row>
    <row r="309" spans="4:4" ht="15">
      <c r="D309" s="66"/>
    </row>
    <row r="310" spans="4:4" ht="15">
      <c r="D310" s="66"/>
    </row>
    <row r="311" spans="4:4" ht="15">
      <c r="D311" s="66"/>
    </row>
    <row r="312" spans="4:4" ht="15">
      <c r="D312" s="66"/>
    </row>
    <row r="313" spans="4:4" ht="15">
      <c r="D313" s="66"/>
    </row>
    <row r="314" spans="4:4" ht="15">
      <c r="D314" s="66"/>
    </row>
    <row r="315" spans="4:4" ht="15">
      <c r="D315" s="66"/>
    </row>
    <row r="316" spans="4:4" ht="15">
      <c r="D316" s="66"/>
    </row>
    <row r="317" spans="4:4" ht="15">
      <c r="D317" s="66"/>
    </row>
    <row r="318" spans="4:4" ht="15">
      <c r="D318" s="66"/>
    </row>
    <row r="319" spans="4:4" ht="15">
      <c r="D319" s="66"/>
    </row>
    <row r="320" spans="4:4" ht="15">
      <c r="D320" s="66"/>
    </row>
    <row r="321" spans="4:4" ht="15">
      <c r="D321" s="66"/>
    </row>
    <row r="322" spans="4:4" ht="15">
      <c r="D322" s="66"/>
    </row>
    <row r="323" spans="4:4" ht="15">
      <c r="D323" s="66"/>
    </row>
    <row r="324" spans="4:4" ht="15">
      <c r="D324" s="66"/>
    </row>
    <row r="325" spans="4:4" ht="15">
      <c r="D325" s="66"/>
    </row>
    <row r="326" spans="4:4" ht="15">
      <c r="D326" s="66"/>
    </row>
    <row r="327" spans="4:4" ht="15">
      <c r="D327" s="66"/>
    </row>
    <row r="328" spans="4:4" ht="15">
      <c r="D328" s="66"/>
    </row>
    <row r="329" spans="4:4" ht="15">
      <c r="D329" s="66"/>
    </row>
    <row r="330" spans="4:4" ht="15">
      <c r="D330" s="66"/>
    </row>
    <row r="331" spans="4:4" ht="15">
      <c r="D331" s="66"/>
    </row>
    <row r="332" spans="4:4" ht="15">
      <c r="D332" s="66"/>
    </row>
    <row r="333" spans="4:4" ht="15">
      <c r="D333" s="66"/>
    </row>
    <row r="334" spans="4:4" ht="15">
      <c r="D334" s="66"/>
    </row>
    <row r="335" spans="4:4" ht="15">
      <c r="D335" s="66"/>
    </row>
    <row r="336" spans="4:4" ht="15">
      <c r="D336" s="66"/>
    </row>
    <row r="337" spans="4:4" ht="15">
      <c r="D337" s="66"/>
    </row>
    <row r="338" spans="4:4" ht="15">
      <c r="D338" s="66"/>
    </row>
    <row r="339" spans="4:4" ht="15">
      <c r="D339" s="66"/>
    </row>
    <row r="340" spans="4:4" ht="15">
      <c r="D340" s="66"/>
    </row>
    <row r="341" spans="4:4" ht="15">
      <c r="D341" s="66"/>
    </row>
    <row r="342" spans="4:4" ht="15">
      <c r="D342" s="66"/>
    </row>
    <row r="343" spans="4:4" ht="15">
      <c r="D343" s="66"/>
    </row>
    <row r="344" spans="4:4" ht="15">
      <c r="D344" s="66"/>
    </row>
    <row r="345" spans="4:4" ht="15">
      <c r="D345" s="66"/>
    </row>
    <row r="346" spans="4:4" ht="15">
      <c r="D346" s="66"/>
    </row>
    <row r="347" spans="4:4" ht="15">
      <c r="D347" s="66"/>
    </row>
    <row r="348" spans="4:4" ht="15">
      <c r="D348" s="66"/>
    </row>
    <row r="349" spans="4:4" ht="15">
      <c r="D349" s="66"/>
    </row>
    <row r="350" spans="4:4" ht="15">
      <c r="D350" s="66"/>
    </row>
    <row r="351" spans="4:4" ht="15">
      <c r="D351" s="66"/>
    </row>
    <row r="352" spans="4:4" ht="15">
      <c r="D352" s="66"/>
    </row>
    <row r="353" spans="4:4" ht="15">
      <c r="D353" s="66"/>
    </row>
    <row r="354" spans="4:4" ht="15">
      <c r="D354" s="66"/>
    </row>
    <row r="355" spans="4:4" ht="15">
      <c r="D355" s="66"/>
    </row>
    <row r="356" spans="4:4" ht="15">
      <c r="D356" s="66"/>
    </row>
    <row r="357" spans="4:4">
      <c r="D357" s="67"/>
    </row>
    <row r="358" spans="4:4" ht="15">
      <c r="D358" s="66"/>
    </row>
    <row r="359" spans="4:4" ht="15">
      <c r="D359" s="66"/>
    </row>
    <row r="360" spans="4:4" ht="15">
      <c r="D360" s="66"/>
    </row>
    <row r="361" spans="4:4" ht="15">
      <c r="D361" s="66"/>
    </row>
    <row r="362" spans="4:4" ht="15">
      <c r="D362" s="66"/>
    </row>
    <row r="363" spans="4:4">
      <c r="D363" s="67"/>
    </row>
    <row r="364" spans="4:4" ht="15">
      <c r="D364" s="66"/>
    </row>
    <row r="365" spans="4:4" ht="15">
      <c r="D365" s="66"/>
    </row>
    <row r="366" spans="4:4" ht="15">
      <c r="D366" s="66"/>
    </row>
    <row r="367" spans="4:4" ht="15">
      <c r="D367" s="66"/>
    </row>
    <row r="368" spans="4:4" ht="15">
      <c r="D368" s="66"/>
    </row>
    <row r="369" spans="4:4" ht="15">
      <c r="D369" s="66"/>
    </row>
    <row r="370" spans="4:4" ht="15">
      <c r="D370" s="66"/>
    </row>
    <row r="371" spans="4:4" ht="15">
      <c r="D371" s="66"/>
    </row>
    <row r="372" spans="4:4" ht="15">
      <c r="D372" s="66"/>
    </row>
    <row r="373" spans="4:4" ht="15">
      <c r="D373" s="66"/>
    </row>
    <row r="374" spans="4:4" ht="15">
      <c r="D374" s="66"/>
    </row>
    <row r="375" spans="4:4" ht="15">
      <c r="D375" s="66"/>
    </row>
    <row r="376" spans="4:4" ht="15">
      <c r="D376" s="66"/>
    </row>
    <row r="377" spans="4:4" ht="15">
      <c r="D377" s="66"/>
    </row>
    <row r="378" spans="4:4" ht="15">
      <c r="D378" s="66"/>
    </row>
    <row r="379" spans="4:4" ht="15">
      <c r="D379" s="66"/>
    </row>
    <row r="380" spans="4:4" ht="15">
      <c r="D380" s="66"/>
    </row>
    <row r="381" spans="4:4" ht="15">
      <c r="D381" s="66"/>
    </row>
    <row r="382" spans="4:4" ht="15">
      <c r="D382" s="66"/>
    </row>
    <row r="383" spans="4:4" ht="15">
      <c r="D383" s="66"/>
    </row>
    <row r="384" spans="4:4" ht="15">
      <c r="D384" s="66"/>
    </row>
    <row r="385" spans="4:4" ht="15">
      <c r="D385" s="66"/>
    </row>
    <row r="386" spans="4:4" ht="15">
      <c r="D386" s="66"/>
    </row>
    <row r="387" spans="4:4" ht="15">
      <c r="D387" s="66"/>
    </row>
    <row r="388" spans="4:4" ht="15">
      <c r="D388" s="66"/>
    </row>
    <row r="389" spans="4:4" ht="15">
      <c r="D389" s="66"/>
    </row>
    <row r="390" spans="4:4" ht="15">
      <c r="D390" s="66"/>
    </row>
    <row r="391" spans="4:4" ht="15">
      <c r="D391" s="66"/>
    </row>
    <row r="392" spans="4:4" ht="15">
      <c r="D392" s="66"/>
    </row>
    <row r="393" spans="4:4" ht="15">
      <c r="D393" s="66"/>
    </row>
    <row r="394" spans="4:4" ht="15">
      <c r="D394" s="66"/>
    </row>
    <row r="395" spans="4:4" ht="15">
      <c r="D395" s="66"/>
    </row>
    <row r="396" spans="4:4" ht="15">
      <c r="D396" s="66"/>
    </row>
    <row r="397" spans="4:4" ht="15">
      <c r="D397" s="66"/>
    </row>
    <row r="398" spans="4:4" ht="15">
      <c r="D398" s="66"/>
    </row>
    <row r="399" spans="4:4" ht="15">
      <c r="D399" s="66"/>
    </row>
    <row r="400" spans="4:4" ht="15">
      <c r="D400" s="66"/>
    </row>
    <row r="401" spans="4:4" ht="15">
      <c r="D401" s="66"/>
    </row>
    <row r="402" spans="4:4" ht="15">
      <c r="D402" s="66"/>
    </row>
    <row r="403" spans="4:4" ht="15">
      <c r="D403" s="66"/>
    </row>
    <row r="404" spans="4:4" ht="15">
      <c r="D404" s="66"/>
    </row>
    <row r="405" spans="4:4" ht="15">
      <c r="D405" s="66"/>
    </row>
    <row r="406" spans="4:4" ht="15">
      <c r="D406" s="66"/>
    </row>
    <row r="407" spans="4:4" ht="15">
      <c r="D407" s="66"/>
    </row>
    <row r="408" spans="4:4" ht="15">
      <c r="D408" s="66"/>
    </row>
    <row r="409" spans="4:4" ht="15">
      <c r="D409" s="66"/>
    </row>
    <row r="410" spans="4:4" ht="15">
      <c r="D410" s="66"/>
    </row>
    <row r="411" spans="4:4" ht="15">
      <c r="D411" s="66"/>
    </row>
    <row r="412" spans="4:4" ht="15">
      <c r="D412" s="66"/>
    </row>
    <row r="413" spans="4:4" ht="15">
      <c r="D413" s="66"/>
    </row>
    <row r="414" spans="4:4" ht="15">
      <c r="D414" s="66"/>
    </row>
    <row r="415" spans="4:4" ht="15">
      <c r="D415" s="66"/>
    </row>
    <row r="416" spans="4:4" ht="15">
      <c r="D416" s="66"/>
    </row>
    <row r="417" spans="4:4" ht="15">
      <c r="D417" s="66"/>
    </row>
    <row r="418" spans="4:4" ht="15">
      <c r="D418" s="66"/>
    </row>
    <row r="419" spans="4:4" ht="15">
      <c r="D419" s="66"/>
    </row>
    <row r="420" spans="4:4" ht="15">
      <c r="D420" s="66"/>
    </row>
    <row r="421" spans="4:4" ht="15">
      <c r="D421" s="66"/>
    </row>
    <row r="422" spans="4:4" ht="15">
      <c r="D422" s="66"/>
    </row>
    <row r="423" spans="4:4" ht="15">
      <c r="D423" s="66"/>
    </row>
    <row r="424" spans="4:4" ht="15">
      <c r="D424" s="66"/>
    </row>
    <row r="425" spans="4:4" ht="15">
      <c r="D425" s="66"/>
    </row>
    <row r="426" spans="4:4" ht="15">
      <c r="D426" s="66"/>
    </row>
    <row r="427" spans="4:4" ht="15">
      <c r="D427" s="66"/>
    </row>
    <row r="428" spans="4:4" ht="15">
      <c r="D428" s="66"/>
    </row>
    <row r="429" spans="4:4" ht="15">
      <c r="D429" s="66"/>
    </row>
    <row r="430" spans="4:4" ht="15">
      <c r="D430" s="66"/>
    </row>
    <row r="431" spans="4:4" ht="15">
      <c r="D431" s="66"/>
    </row>
    <row r="432" spans="4:4" ht="15">
      <c r="D432" s="66"/>
    </row>
    <row r="433" spans="4:4" ht="15">
      <c r="D433" s="66"/>
    </row>
    <row r="434" spans="4:4" ht="15">
      <c r="D434" s="66"/>
    </row>
    <row r="435" spans="4:4" ht="15">
      <c r="D435" s="66"/>
    </row>
    <row r="436" spans="4:4" ht="15">
      <c r="D436" s="66"/>
    </row>
    <row r="437" spans="4:4" ht="15">
      <c r="D437" s="66"/>
    </row>
    <row r="438" spans="4:4" ht="15">
      <c r="D438" s="66"/>
    </row>
    <row r="439" spans="4:4" ht="15">
      <c r="D439" s="66"/>
    </row>
    <row r="440" spans="4:4" ht="15">
      <c r="D440" s="66"/>
    </row>
    <row r="441" spans="4:4" ht="15">
      <c r="D441" s="66"/>
    </row>
    <row r="442" spans="4:4" ht="15">
      <c r="D442" s="66"/>
    </row>
    <row r="443" spans="4:4" ht="15">
      <c r="D443" s="66"/>
    </row>
    <row r="444" spans="4:4" ht="15">
      <c r="D444" s="66"/>
    </row>
    <row r="445" spans="4:4" ht="15">
      <c r="D445" s="66"/>
    </row>
    <row r="446" spans="4:4" ht="15">
      <c r="D446" s="66"/>
    </row>
    <row r="447" spans="4:4" ht="15">
      <c r="D447" s="66"/>
    </row>
    <row r="448" spans="4:4">
      <c r="D448" s="67"/>
    </row>
    <row r="449" spans="4:4" ht="15">
      <c r="D449" s="66"/>
    </row>
    <row r="450" spans="4:4" ht="15">
      <c r="D450" s="66"/>
    </row>
    <row r="451" spans="4:4" ht="15">
      <c r="D451" s="66"/>
    </row>
    <row r="452" spans="4:4" ht="15">
      <c r="D452" s="66"/>
    </row>
    <row r="453" spans="4:4" ht="15">
      <c r="D453" s="66"/>
    </row>
    <row r="454" spans="4:4" ht="15">
      <c r="D454" s="66"/>
    </row>
    <row r="455" spans="4:4" ht="15">
      <c r="D455" s="66"/>
    </row>
    <row r="456" spans="4:4" ht="15">
      <c r="D456" s="66"/>
    </row>
    <row r="457" spans="4:4" ht="15">
      <c r="D457" s="66"/>
    </row>
    <row r="458" spans="4:4" ht="15">
      <c r="D458" s="66"/>
    </row>
    <row r="459" spans="4:4" ht="15">
      <c r="D459" s="66"/>
    </row>
    <row r="460" spans="4:4" ht="15">
      <c r="D460" s="66"/>
    </row>
    <row r="461" spans="4:4" ht="15">
      <c r="D461" s="66"/>
    </row>
    <row r="462" spans="4:4" ht="15">
      <c r="D462" s="66"/>
    </row>
    <row r="463" spans="4:4" ht="15">
      <c r="D463" s="66"/>
    </row>
    <row r="464" spans="4:4" ht="15">
      <c r="D464" s="66"/>
    </row>
    <row r="465" spans="4:4" ht="15">
      <c r="D465" s="66"/>
    </row>
    <row r="466" spans="4:4" ht="15">
      <c r="D466" s="66"/>
    </row>
    <row r="467" spans="4:4" ht="15">
      <c r="D467" s="66"/>
    </row>
    <row r="468" spans="4:4" ht="15">
      <c r="D468" s="66"/>
    </row>
    <row r="469" spans="4:4" ht="15">
      <c r="D469" s="66"/>
    </row>
    <row r="470" spans="4:4" ht="15">
      <c r="D470" s="66"/>
    </row>
    <row r="471" spans="4:4" ht="15">
      <c r="D471" s="66"/>
    </row>
    <row r="472" spans="4:4" ht="15">
      <c r="D472" s="66"/>
    </row>
    <row r="473" spans="4:4" ht="15">
      <c r="D473" s="66"/>
    </row>
    <row r="474" spans="4:4" ht="15">
      <c r="D474" s="66"/>
    </row>
    <row r="475" spans="4:4" ht="15">
      <c r="D475" s="66"/>
    </row>
    <row r="476" spans="4:4" ht="15">
      <c r="D476" s="66"/>
    </row>
    <row r="477" spans="4:4" ht="15">
      <c r="D477" s="66"/>
    </row>
    <row r="478" spans="4:4" ht="15">
      <c r="D478" s="66"/>
    </row>
    <row r="479" spans="4:4" ht="15">
      <c r="D479" s="66"/>
    </row>
    <row r="480" spans="4:4" ht="15">
      <c r="D480" s="66"/>
    </row>
    <row r="481" spans="4:4" ht="15">
      <c r="D481" s="66"/>
    </row>
    <row r="482" spans="4:4" ht="15">
      <c r="D482" s="66"/>
    </row>
    <row r="483" spans="4:4" ht="15">
      <c r="D483" s="66"/>
    </row>
    <row r="484" spans="4:4" ht="15">
      <c r="D484" s="66"/>
    </row>
    <row r="485" spans="4:4" ht="15">
      <c r="D485" s="66"/>
    </row>
    <row r="486" spans="4:4" ht="15">
      <c r="D486" s="66"/>
    </row>
    <row r="487" spans="4:4" ht="15">
      <c r="D487" s="66"/>
    </row>
    <row r="488" spans="4:4" ht="15">
      <c r="D488" s="66"/>
    </row>
    <row r="489" spans="4:4" ht="15">
      <c r="D489" s="66"/>
    </row>
    <row r="490" spans="4:4" ht="15">
      <c r="D490" s="66"/>
    </row>
    <row r="491" spans="4:4" ht="15">
      <c r="D491" s="66"/>
    </row>
    <row r="492" spans="4:4" ht="15">
      <c r="D492" s="66"/>
    </row>
    <row r="493" spans="4:4" ht="15">
      <c r="D493" s="66"/>
    </row>
    <row r="494" spans="4:4" ht="15">
      <c r="D494" s="66"/>
    </row>
    <row r="495" spans="4:4" ht="15">
      <c r="D495" s="66"/>
    </row>
    <row r="496" spans="4:4" ht="15">
      <c r="D496" s="66"/>
    </row>
    <row r="497" spans="4:4" ht="15">
      <c r="D497" s="66"/>
    </row>
    <row r="498" spans="4:4" ht="15">
      <c r="D498" s="66"/>
    </row>
    <row r="499" spans="4:4" ht="15">
      <c r="D499" s="66"/>
    </row>
    <row r="500" spans="4:4" ht="15">
      <c r="D500" s="66"/>
    </row>
    <row r="501" spans="4:4" ht="15">
      <c r="D501" s="66"/>
    </row>
    <row r="502" spans="4:4" ht="15">
      <c r="D502" s="66"/>
    </row>
    <row r="503" spans="4:4" ht="15">
      <c r="D503" s="66"/>
    </row>
    <row r="504" spans="4:4" ht="15">
      <c r="D504" s="66"/>
    </row>
    <row r="505" spans="4:4" ht="15">
      <c r="D505" s="66"/>
    </row>
    <row r="506" spans="4:4" ht="15">
      <c r="D506" s="66"/>
    </row>
    <row r="507" spans="4:4" ht="15">
      <c r="D507" s="66"/>
    </row>
    <row r="508" spans="4:4" ht="15">
      <c r="D508" s="66"/>
    </row>
    <row r="509" spans="4:4" ht="15">
      <c r="D509" s="66"/>
    </row>
    <row r="510" spans="4:4" ht="15">
      <c r="D510" s="66"/>
    </row>
    <row r="511" spans="4:4" ht="15">
      <c r="D511" s="66"/>
    </row>
    <row r="512" spans="4:4" ht="15">
      <c r="D512" s="66"/>
    </row>
    <row r="513" spans="4:4" ht="15">
      <c r="D513" s="66"/>
    </row>
    <row r="514" spans="4:4" ht="15">
      <c r="D514" s="66"/>
    </row>
    <row r="515" spans="4:4" ht="15">
      <c r="D515" s="66"/>
    </row>
    <row r="516" spans="4:4" ht="15">
      <c r="D516" s="66"/>
    </row>
    <row r="517" spans="4:4" ht="15">
      <c r="D517" s="66"/>
    </row>
    <row r="518" spans="4:4" ht="15">
      <c r="D518" s="66"/>
    </row>
    <row r="519" spans="4:4" ht="15">
      <c r="D519" s="66"/>
    </row>
    <row r="520" spans="4:4" ht="15">
      <c r="D520" s="66"/>
    </row>
    <row r="521" spans="4:4" ht="15">
      <c r="D521" s="66"/>
    </row>
    <row r="522" spans="4:4" ht="15">
      <c r="D522" s="66"/>
    </row>
    <row r="523" spans="4:4" ht="15">
      <c r="D523" s="66"/>
    </row>
    <row r="524" spans="4:4" ht="15">
      <c r="D524" s="66"/>
    </row>
    <row r="525" spans="4:4" ht="15">
      <c r="D525" s="66"/>
    </row>
    <row r="526" spans="4:4" ht="15">
      <c r="D526" s="66"/>
    </row>
    <row r="527" spans="4:4" ht="15">
      <c r="D527" s="66"/>
    </row>
    <row r="528" spans="4:4" ht="15">
      <c r="D528" s="66"/>
    </row>
    <row r="529" spans="4:4" ht="15">
      <c r="D529" s="66"/>
    </row>
    <row r="530" spans="4:4" ht="15">
      <c r="D530" s="66"/>
    </row>
    <row r="531" spans="4:4" ht="15">
      <c r="D531" s="66"/>
    </row>
    <row r="532" spans="4:4" ht="15">
      <c r="D532" s="66"/>
    </row>
    <row r="533" spans="4:4" ht="15">
      <c r="D533" s="66"/>
    </row>
    <row r="534" spans="4:4" ht="15">
      <c r="D534" s="66"/>
    </row>
    <row r="535" spans="4:4" ht="15">
      <c r="D535" s="66"/>
    </row>
    <row r="536" spans="4:4" ht="15">
      <c r="D536" s="66"/>
    </row>
    <row r="537" spans="4:4" ht="15">
      <c r="D537" s="66"/>
    </row>
    <row r="538" spans="4:4" ht="15">
      <c r="D538" s="66"/>
    </row>
    <row r="539" spans="4:4" ht="15">
      <c r="D539" s="66"/>
    </row>
    <row r="540" spans="4:4" ht="15">
      <c r="D540" s="66"/>
    </row>
    <row r="541" spans="4:4" ht="15">
      <c r="D541" s="66"/>
    </row>
    <row r="542" spans="4:4" ht="15">
      <c r="D542" s="66"/>
    </row>
    <row r="543" spans="4:4" ht="15">
      <c r="D543" s="66"/>
    </row>
    <row r="544" spans="4:4" ht="15">
      <c r="D544" s="66"/>
    </row>
    <row r="545" spans="4:4" ht="15">
      <c r="D545" s="66"/>
    </row>
    <row r="546" spans="4:4" ht="15">
      <c r="D546" s="66"/>
    </row>
    <row r="547" spans="4:4" ht="15">
      <c r="D547" s="66"/>
    </row>
    <row r="548" spans="4:4" ht="15">
      <c r="D548" s="66"/>
    </row>
    <row r="549" spans="4:4" ht="15">
      <c r="D549" s="66"/>
    </row>
    <row r="550" spans="4:4" ht="15">
      <c r="D550" s="66"/>
    </row>
    <row r="551" spans="4:4" ht="15">
      <c r="D551" s="66"/>
    </row>
    <row r="552" spans="4:4" ht="15">
      <c r="D552" s="66"/>
    </row>
    <row r="553" spans="4:4" ht="15">
      <c r="D553" s="66"/>
    </row>
    <row r="554" spans="4:4" ht="15">
      <c r="D554" s="66"/>
    </row>
    <row r="555" spans="4:4" ht="15">
      <c r="D555" s="66"/>
    </row>
    <row r="556" spans="4:4" ht="15">
      <c r="D556" s="66"/>
    </row>
    <row r="557" spans="4:4" ht="15">
      <c r="D557" s="66"/>
    </row>
    <row r="558" spans="4:4" ht="15">
      <c r="D558" s="66"/>
    </row>
    <row r="559" spans="4:4" ht="15">
      <c r="D559" s="66"/>
    </row>
    <row r="560" spans="4:4" ht="15">
      <c r="D560" s="66"/>
    </row>
    <row r="561" spans="4:4" ht="15">
      <c r="D561" s="66"/>
    </row>
    <row r="562" spans="4:4" ht="15">
      <c r="D562" s="66"/>
    </row>
    <row r="563" spans="4:4" ht="15">
      <c r="D563" s="66"/>
    </row>
    <row r="564" spans="4:4" ht="15">
      <c r="D564" s="66"/>
    </row>
    <row r="565" spans="4:4" ht="15">
      <c r="D565" s="66"/>
    </row>
    <row r="566" spans="4:4" ht="15">
      <c r="D566" s="66"/>
    </row>
    <row r="567" spans="4:4" ht="15">
      <c r="D567" s="66"/>
    </row>
    <row r="568" spans="4:4" ht="15">
      <c r="D568" s="66"/>
    </row>
    <row r="569" spans="4:4" ht="15">
      <c r="D569" s="66"/>
    </row>
    <row r="570" spans="4:4" ht="15">
      <c r="D570" s="66"/>
    </row>
    <row r="571" spans="4:4" ht="15">
      <c r="D571" s="66"/>
    </row>
    <row r="572" spans="4:4" ht="15">
      <c r="D572" s="66"/>
    </row>
    <row r="573" spans="4:4" ht="15">
      <c r="D573" s="66"/>
    </row>
    <row r="574" spans="4:4" ht="15">
      <c r="D574" s="66"/>
    </row>
    <row r="575" spans="4:4" ht="15">
      <c r="D575" s="66"/>
    </row>
    <row r="576" spans="4:4" ht="15">
      <c r="D576" s="66"/>
    </row>
    <row r="577" spans="4:4" ht="15">
      <c r="D577" s="66"/>
    </row>
    <row r="578" spans="4:4" ht="15">
      <c r="D578" s="66"/>
    </row>
    <row r="579" spans="4:4" ht="15">
      <c r="D579" s="66"/>
    </row>
    <row r="580" spans="4:4" ht="15">
      <c r="D580" s="66"/>
    </row>
    <row r="581" spans="4:4" ht="15">
      <c r="D581" s="66"/>
    </row>
    <row r="582" spans="4:4" ht="15">
      <c r="D582" s="66"/>
    </row>
    <row r="583" spans="4:4" ht="15">
      <c r="D583" s="66"/>
    </row>
    <row r="584" spans="4:4" ht="15">
      <c r="D584" s="66"/>
    </row>
    <row r="585" spans="4:4" ht="15">
      <c r="D585" s="66"/>
    </row>
    <row r="586" spans="4:4" ht="15">
      <c r="D586" s="66"/>
    </row>
    <row r="587" spans="4:4" ht="15">
      <c r="D587" s="66"/>
    </row>
    <row r="588" spans="4:4" ht="15">
      <c r="D588" s="66"/>
    </row>
    <row r="589" spans="4:4" ht="15">
      <c r="D589" s="66"/>
    </row>
    <row r="590" spans="4:4" ht="15">
      <c r="D590" s="66"/>
    </row>
    <row r="591" spans="4:4" ht="15">
      <c r="D591" s="66"/>
    </row>
    <row r="592" spans="4:4" ht="15">
      <c r="D592" s="66"/>
    </row>
    <row r="593" spans="4:4" ht="15">
      <c r="D593" s="66"/>
    </row>
    <row r="594" spans="4:4" ht="15">
      <c r="D594" s="66"/>
    </row>
    <row r="595" spans="4:4" ht="15">
      <c r="D595" s="66"/>
    </row>
    <row r="596" spans="4:4" ht="15">
      <c r="D596" s="66"/>
    </row>
    <row r="597" spans="4:4" ht="15">
      <c r="D597" s="66"/>
    </row>
    <row r="598" spans="4:4" ht="15">
      <c r="D598" s="66"/>
    </row>
    <row r="599" spans="4:4" ht="15">
      <c r="D599" s="66"/>
    </row>
    <row r="600" spans="4:4" ht="15">
      <c r="D600" s="66"/>
    </row>
    <row r="601" spans="4:4" ht="15">
      <c r="D601" s="66"/>
    </row>
    <row r="602" spans="4:4" ht="15">
      <c r="D602" s="66"/>
    </row>
    <row r="603" spans="4:4" ht="15">
      <c r="D603" s="66"/>
    </row>
    <row r="604" spans="4:4" ht="15">
      <c r="D604" s="66"/>
    </row>
    <row r="605" spans="4:4" ht="15">
      <c r="D605" s="66"/>
    </row>
    <row r="606" spans="4:4" ht="15">
      <c r="D606" s="66"/>
    </row>
    <row r="607" spans="4:4" ht="15">
      <c r="D607" s="66"/>
    </row>
    <row r="608" spans="4:4" ht="15">
      <c r="D608" s="66"/>
    </row>
    <row r="609" spans="4:4" ht="15">
      <c r="D609" s="66"/>
    </row>
    <row r="610" spans="4:4" ht="15">
      <c r="D610" s="66"/>
    </row>
    <row r="611" spans="4:4" ht="15">
      <c r="D611" s="66"/>
    </row>
    <row r="612" spans="4:4" ht="15">
      <c r="D612" s="66"/>
    </row>
    <row r="613" spans="4:4" ht="15">
      <c r="D613" s="66"/>
    </row>
    <row r="614" spans="4:4" ht="15">
      <c r="D614" s="66"/>
    </row>
    <row r="615" spans="4:4" ht="15">
      <c r="D615" s="66"/>
    </row>
    <row r="616" spans="4:4" ht="15">
      <c r="D616" s="66"/>
    </row>
    <row r="617" spans="4:4" ht="15">
      <c r="D617" s="66"/>
    </row>
    <row r="618" spans="4:4" ht="15">
      <c r="D618" s="66"/>
    </row>
    <row r="619" spans="4:4" ht="15">
      <c r="D619" s="66"/>
    </row>
    <row r="620" spans="4:4" ht="15">
      <c r="D620" s="66"/>
    </row>
    <row r="621" spans="4:4" ht="15">
      <c r="D621" s="66"/>
    </row>
    <row r="622" spans="4:4" ht="15">
      <c r="D622" s="66"/>
    </row>
    <row r="623" spans="4:4" ht="15">
      <c r="D623" s="66"/>
    </row>
    <row r="624" spans="4:4" ht="15">
      <c r="D624" s="66"/>
    </row>
    <row r="625" spans="4:4" ht="15">
      <c r="D625" s="66"/>
    </row>
    <row r="626" spans="4:4" ht="15">
      <c r="D626" s="66"/>
    </row>
    <row r="627" spans="4:4" ht="15">
      <c r="D627" s="66"/>
    </row>
    <row r="628" spans="4:4" ht="15">
      <c r="D628" s="66"/>
    </row>
    <row r="629" spans="4:4" ht="15">
      <c r="D629" s="66"/>
    </row>
    <row r="630" spans="4:4" ht="15">
      <c r="D630" s="66"/>
    </row>
    <row r="631" spans="4:4" ht="15">
      <c r="D631" s="66"/>
    </row>
    <row r="632" spans="4:4" ht="15">
      <c r="D632" s="66"/>
    </row>
    <row r="633" spans="4:4" ht="15">
      <c r="D633" s="66"/>
    </row>
    <row r="634" spans="4:4" ht="15">
      <c r="D634" s="66"/>
    </row>
    <row r="635" spans="4:4" ht="15">
      <c r="D635" s="66"/>
    </row>
    <row r="636" spans="4:4" ht="15">
      <c r="D636" s="66"/>
    </row>
    <row r="637" spans="4:4" ht="15">
      <c r="D637" s="66"/>
    </row>
    <row r="638" spans="4:4" ht="15">
      <c r="D638" s="66"/>
    </row>
    <row r="639" spans="4:4" ht="15">
      <c r="D639" s="66"/>
    </row>
    <row r="640" spans="4:4" ht="15">
      <c r="D640" s="66"/>
    </row>
    <row r="641" spans="4:4" ht="15">
      <c r="D641" s="66"/>
    </row>
    <row r="642" spans="4:4" ht="15">
      <c r="D642" s="66"/>
    </row>
    <row r="643" spans="4:4" ht="15">
      <c r="D643" s="66"/>
    </row>
    <row r="644" spans="4:4" ht="15">
      <c r="D644" s="66"/>
    </row>
    <row r="645" spans="4:4" ht="15">
      <c r="D645" s="66"/>
    </row>
    <row r="646" spans="4:4" ht="15">
      <c r="D646" s="66"/>
    </row>
    <row r="647" spans="4:4" ht="15">
      <c r="D647" s="66"/>
    </row>
    <row r="648" spans="4:4" ht="15">
      <c r="D648" s="66"/>
    </row>
    <row r="649" spans="4:4" ht="15">
      <c r="D649" s="66"/>
    </row>
    <row r="650" spans="4:4" ht="15">
      <c r="D650" s="66"/>
    </row>
    <row r="651" spans="4:4" ht="15">
      <c r="D651" s="66"/>
    </row>
    <row r="652" spans="4:4" ht="15">
      <c r="D652" s="66"/>
    </row>
    <row r="653" spans="4:4" ht="15">
      <c r="D653" s="66"/>
    </row>
    <row r="654" spans="4:4" ht="15">
      <c r="D654" s="66"/>
    </row>
    <row r="655" spans="4:4" ht="15">
      <c r="D655" s="66"/>
    </row>
    <row r="656" spans="4:4" ht="15">
      <c r="D656" s="66"/>
    </row>
    <row r="657" spans="4:4" ht="15">
      <c r="D657" s="66"/>
    </row>
    <row r="658" spans="4:4" ht="15">
      <c r="D658" s="66"/>
    </row>
    <row r="659" spans="4:4" ht="15">
      <c r="D659" s="66"/>
    </row>
    <row r="660" spans="4:4" ht="15">
      <c r="D660" s="66"/>
    </row>
    <row r="661" spans="4:4" ht="15">
      <c r="D661" s="66"/>
    </row>
    <row r="662" spans="4:4" ht="15">
      <c r="D662" s="66"/>
    </row>
    <row r="663" spans="4:4" ht="15">
      <c r="D663" s="66"/>
    </row>
    <row r="664" spans="4:4" ht="15">
      <c r="D664" s="66"/>
    </row>
    <row r="665" spans="4:4" ht="15">
      <c r="D665" s="66"/>
    </row>
    <row r="666" spans="4:4" ht="15">
      <c r="D666" s="66"/>
    </row>
    <row r="667" spans="4:4" ht="15">
      <c r="D667" s="66"/>
    </row>
    <row r="668" spans="4:4" ht="15">
      <c r="D668" s="66"/>
    </row>
    <row r="669" spans="4:4" ht="15">
      <c r="D669" s="66"/>
    </row>
    <row r="670" spans="4:4" ht="15">
      <c r="D670" s="66"/>
    </row>
    <row r="671" spans="4:4" ht="15">
      <c r="D671" s="66"/>
    </row>
    <row r="672" spans="4:4" ht="15">
      <c r="D672" s="66"/>
    </row>
    <row r="673" spans="4:4" ht="15">
      <c r="D673" s="66"/>
    </row>
    <row r="674" spans="4:4" ht="15">
      <c r="D674" s="66"/>
    </row>
    <row r="675" spans="4:4" ht="15">
      <c r="D675" s="66"/>
    </row>
    <row r="676" spans="4:4" ht="15">
      <c r="D676" s="66"/>
    </row>
    <row r="677" spans="4:4" ht="15">
      <c r="D677" s="66"/>
    </row>
    <row r="678" spans="4:4" ht="15">
      <c r="D678" s="66"/>
    </row>
    <row r="679" spans="4:4" ht="15">
      <c r="D679" s="66"/>
    </row>
    <row r="680" spans="4:4" ht="15">
      <c r="D680" s="66"/>
    </row>
    <row r="681" spans="4:4" ht="15">
      <c r="D681" s="66"/>
    </row>
    <row r="682" spans="4:4" ht="15">
      <c r="D682" s="66"/>
    </row>
    <row r="683" spans="4:4" ht="15">
      <c r="D683" s="66"/>
    </row>
    <row r="684" spans="4:4" ht="15">
      <c r="D684" s="66"/>
    </row>
    <row r="685" spans="4:4" ht="15">
      <c r="D685" s="66"/>
    </row>
    <row r="686" spans="4:4" ht="15">
      <c r="D686" s="66"/>
    </row>
    <row r="687" spans="4:4" ht="15">
      <c r="D687" s="66"/>
    </row>
    <row r="688" spans="4:4" ht="15">
      <c r="D688" s="66"/>
    </row>
    <row r="689" spans="4:4" ht="15">
      <c r="D689" s="66"/>
    </row>
    <row r="690" spans="4:4" ht="15">
      <c r="D690" s="66"/>
    </row>
    <row r="691" spans="4:4" ht="15">
      <c r="D691" s="66"/>
    </row>
    <row r="692" spans="4:4" ht="15">
      <c r="D692" s="66"/>
    </row>
    <row r="693" spans="4:4" ht="15">
      <c r="D693" s="66"/>
    </row>
    <row r="694" spans="4:4" ht="15">
      <c r="D694" s="66"/>
    </row>
    <row r="695" spans="4:4" ht="15">
      <c r="D695" s="66"/>
    </row>
    <row r="696" spans="4:4" ht="15">
      <c r="D696" s="66"/>
    </row>
    <row r="697" spans="4:4" ht="15">
      <c r="D697" s="66"/>
    </row>
    <row r="698" spans="4:4" ht="15">
      <c r="D698" s="66"/>
    </row>
    <row r="699" spans="4:4" ht="15">
      <c r="D699" s="66"/>
    </row>
    <row r="700" spans="4:4" ht="15">
      <c r="D700" s="66"/>
    </row>
    <row r="701" spans="4:4" ht="15">
      <c r="D701" s="66"/>
    </row>
    <row r="702" spans="4:4" ht="15">
      <c r="D702" s="66"/>
    </row>
    <row r="703" spans="4:4" ht="15">
      <c r="D703" s="66"/>
    </row>
    <row r="704" spans="4:4" ht="15">
      <c r="D704" s="66"/>
    </row>
    <row r="705" spans="4:4" ht="15">
      <c r="D705" s="66"/>
    </row>
    <row r="706" spans="4:4" ht="15">
      <c r="D706" s="66"/>
    </row>
    <row r="707" spans="4:4" ht="15">
      <c r="D707" s="66"/>
    </row>
    <row r="708" spans="4:4" ht="15">
      <c r="D708" s="66"/>
    </row>
    <row r="709" spans="4:4" ht="15">
      <c r="D709" s="66"/>
    </row>
    <row r="710" spans="4:4" ht="15">
      <c r="D710" s="66"/>
    </row>
    <row r="711" spans="4:4" ht="15">
      <c r="D711" s="66"/>
    </row>
    <row r="712" spans="4:4" ht="15">
      <c r="D712" s="66"/>
    </row>
    <row r="713" spans="4:4" ht="15">
      <c r="D713" s="66"/>
    </row>
    <row r="714" spans="4:4" ht="15">
      <c r="D714" s="66"/>
    </row>
    <row r="715" spans="4:4" ht="15">
      <c r="D715" s="66"/>
    </row>
    <row r="716" spans="4:4" ht="15">
      <c r="D716" s="66"/>
    </row>
    <row r="717" spans="4:4" ht="15">
      <c r="D717" s="66"/>
    </row>
    <row r="718" spans="4:4" ht="15">
      <c r="D718" s="66"/>
    </row>
    <row r="719" spans="4:4" ht="15">
      <c r="D719" s="66"/>
    </row>
    <row r="720" spans="4:4" ht="15">
      <c r="D720" s="66"/>
    </row>
    <row r="721" spans="4:4" ht="15">
      <c r="D721" s="66"/>
    </row>
    <row r="722" spans="4:4" ht="15">
      <c r="D722" s="66"/>
    </row>
    <row r="723" spans="4:4" ht="15">
      <c r="D723" s="66"/>
    </row>
    <row r="724" spans="4:4" ht="15">
      <c r="D724" s="66"/>
    </row>
    <row r="725" spans="4:4" ht="15">
      <c r="D725" s="66"/>
    </row>
    <row r="726" spans="4:4" ht="15">
      <c r="D726" s="66"/>
    </row>
    <row r="727" spans="4:4" ht="15">
      <c r="D727" s="66"/>
    </row>
    <row r="728" spans="4:4" ht="15">
      <c r="D728" s="66"/>
    </row>
    <row r="729" spans="4:4" ht="15">
      <c r="D729" s="66"/>
    </row>
    <row r="730" spans="4:4" ht="15">
      <c r="D730" s="66"/>
    </row>
    <row r="731" spans="4:4" ht="15">
      <c r="D731" s="66"/>
    </row>
    <row r="732" spans="4:4" ht="15">
      <c r="D732" s="66"/>
    </row>
    <row r="733" spans="4:4" ht="15">
      <c r="D733" s="66"/>
    </row>
    <row r="734" spans="4:4" ht="15">
      <c r="D734" s="66"/>
    </row>
    <row r="735" spans="4:4" ht="15">
      <c r="D735" s="66"/>
    </row>
    <row r="736" spans="4:4" ht="15">
      <c r="D736" s="66"/>
    </row>
    <row r="737" spans="4:4" ht="15">
      <c r="D737" s="66"/>
    </row>
    <row r="738" spans="4:4" ht="15">
      <c r="D738" s="66"/>
    </row>
    <row r="739" spans="4:4" ht="15">
      <c r="D739" s="66"/>
    </row>
    <row r="740" spans="4:4" ht="15">
      <c r="D740" s="66"/>
    </row>
    <row r="741" spans="4:4" ht="15">
      <c r="D741" s="66"/>
    </row>
    <row r="742" spans="4:4" ht="15">
      <c r="D742" s="66"/>
    </row>
    <row r="743" spans="4:4" ht="15">
      <c r="D743" s="66"/>
    </row>
    <row r="744" spans="4:4" ht="15">
      <c r="D744" s="66"/>
    </row>
    <row r="745" spans="4:4" ht="15">
      <c r="D745" s="66"/>
    </row>
    <row r="746" spans="4:4" ht="15">
      <c r="D746" s="66"/>
    </row>
    <row r="747" spans="4:4" ht="15">
      <c r="D747" s="66"/>
    </row>
    <row r="748" spans="4:4" ht="15">
      <c r="D748" s="66"/>
    </row>
    <row r="749" spans="4:4" ht="15">
      <c r="D749" s="66"/>
    </row>
    <row r="750" spans="4:4" ht="15">
      <c r="D750" s="66"/>
    </row>
    <row r="751" spans="4:4" ht="15">
      <c r="D751" s="66"/>
    </row>
    <row r="752" spans="4:4" ht="15">
      <c r="D752" s="66"/>
    </row>
    <row r="753" spans="4:4" ht="15">
      <c r="D753" s="66"/>
    </row>
    <row r="754" spans="4:4" ht="15">
      <c r="D754" s="66"/>
    </row>
    <row r="755" spans="4:4" ht="15">
      <c r="D755" s="66"/>
    </row>
    <row r="756" spans="4:4" ht="15">
      <c r="D756" s="66"/>
    </row>
    <row r="757" spans="4:4" ht="15">
      <c r="D757" s="66"/>
    </row>
    <row r="758" spans="4:4" ht="15">
      <c r="D758" s="66"/>
    </row>
    <row r="759" spans="4:4" ht="15">
      <c r="D759" s="66"/>
    </row>
    <row r="760" spans="4:4" ht="15">
      <c r="D760" s="66"/>
    </row>
    <row r="761" spans="4:4" ht="15">
      <c r="D761" s="66"/>
    </row>
    <row r="762" spans="4:4" ht="15">
      <c r="D762" s="66"/>
    </row>
    <row r="763" spans="4:4" ht="15">
      <c r="D763" s="66"/>
    </row>
    <row r="764" spans="4:4" ht="15">
      <c r="D764" s="66"/>
    </row>
    <row r="765" spans="4:4" ht="15">
      <c r="D765" s="66"/>
    </row>
    <row r="766" spans="4:4" ht="15">
      <c r="D766" s="66"/>
    </row>
    <row r="767" spans="4:4" ht="15">
      <c r="D767" s="66"/>
    </row>
    <row r="768" spans="4:4" ht="15">
      <c r="D768" s="66"/>
    </row>
    <row r="769" spans="4:4" ht="15">
      <c r="D769" s="66"/>
    </row>
    <row r="770" spans="4:4" ht="15">
      <c r="D770" s="66"/>
    </row>
    <row r="771" spans="4:4" ht="15">
      <c r="D771" s="66"/>
    </row>
    <row r="772" spans="4:4" ht="15">
      <c r="D772" s="66"/>
    </row>
    <row r="773" spans="4:4" ht="15">
      <c r="D773" s="66"/>
    </row>
    <row r="774" spans="4:4" ht="15">
      <c r="D774" s="66"/>
    </row>
    <row r="775" spans="4:4" ht="15">
      <c r="D775" s="66"/>
    </row>
    <row r="776" spans="4:4" ht="15">
      <c r="D776" s="66"/>
    </row>
    <row r="777" spans="4:4" ht="15">
      <c r="D777" s="66"/>
    </row>
    <row r="778" spans="4:4" ht="15">
      <c r="D778" s="66"/>
    </row>
    <row r="779" spans="4:4" ht="15">
      <c r="D779" s="66"/>
    </row>
    <row r="780" spans="4:4" ht="15">
      <c r="D780" s="66"/>
    </row>
    <row r="781" spans="4:4" ht="15">
      <c r="D781" s="66"/>
    </row>
    <row r="782" spans="4:4" ht="15">
      <c r="D782" s="66"/>
    </row>
    <row r="783" spans="4:4" ht="15">
      <c r="D783" s="66"/>
    </row>
    <row r="784" spans="4:4" ht="15">
      <c r="D784" s="66"/>
    </row>
    <row r="785" spans="4:4" ht="15">
      <c r="D785" s="66"/>
    </row>
    <row r="786" spans="4:4" ht="15">
      <c r="D786" s="66"/>
    </row>
    <row r="787" spans="4:4" ht="15">
      <c r="D787" s="66"/>
    </row>
    <row r="788" spans="4:4" ht="15">
      <c r="D788" s="66"/>
    </row>
    <row r="789" spans="4:4" ht="15">
      <c r="D789" s="66"/>
    </row>
    <row r="790" spans="4:4" ht="15">
      <c r="D790" s="66"/>
    </row>
    <row r="791" spans="4:4" ht="15">
      <c r="D791" s="66"/>
    </row>
    <row r="792" spans="4:4" ht="15">
      <c r="D792" s="66"/>
    </row>
    <row r="793" spans="4:4" ht="15">
      <c r="D793" s="66"/>
    </row>
    <row r="794" spans="4:4" ht="15">
      <c r="D794" s="66"/>
    </row>
    <row r="795" spans="4:4" ht="15">
      <c r="D795" s="66"/>
    </row>
    <row r="796" spans="4:4" ht="15">
      <c r="D796" s="66"/>
    </row>
    <row r="797" spans="4:4" ht="15">
      <c r="D797" s="66"/>
    </row>
    <row r="798" spans="4:4" ht="15">
      <c r="D798" s="66"/>
    </row>
    <row r="799" spans="4:4" ht="15">
      <c r="D799" s="66"/>
    </row>
    <row r="800" spans="4:4" ht="15">
      <c r="D800" s="66"/>
    </row>
    <row r="801" spans="4:4" ht="15">
      <c r="D801" s="66"/>
    </row>
    <row r="802" spans="4:4" ht="15">
      <c r="D802" s="66"/>
    </row>
    <row r="803" spans="4:4" ht="15">
      <c r="D803" s="66"/>
    </row>
    <row r="804" spans="4:4" ht="15">
      <c r="D804" s="66"/>
    </row>
    <row r="805" spans="4:4" ht="15">
      <c r="D805" s="66"/>
    </row>
    <row r="806" spans="4:4" ht="15">
      <c r="D806" s="66"/>
    </row>
    <row r="807" spans="4:4" ht="15">
      <c r="D807" s="66"/>
    </row>
    <row r="808" spans="4:4" ht="15">
      <c r="D808" s="66"/>
    </row>
    <row r="809" spans="4:4" ht="15">
      <c r="D809" s="66"/>
    </row>
    <row r="810" spans="4:4" ht="15">
      <c r="D810" s="66"/>
    </row>
    <row r="811" spans="4:4" ht="15">
      <c r="D811" s="66"/>
    </row>
    <row r="812" spans="4:4" ht="15">
      <c r="D812" s="66"/>
    </row>
    <row r="813" spans="4:4" ht="15">
      <c r="D813" s="66"/>
    </row>
    <row r="814" spans="4:4" ht="15">
      <c r="D814" s="66"/>
    </row>
    <row r="815" spans="4:4" ht="15">
      <c r="D815" s="66"/>
    </row>
    <row r="816" spans="4:4" ht="15">
      <c r="D816" s="66"/>
    </row>
    <row r="817" spans="4:4" ht="15">
      <c r="D817" s="66"/>
    </row>
    <row r="818" spans="4:4" ht="15">
      <c r="D818" s="66"/>
    </row>
    <row r="819" spans="4:4" ht="15">
      <c r="D819" s="66"/>
    </row>
    <row r="820" spans="4:4" ht="15">
      <c r="D820" s="66"/>
    </row>
    <row r="821" spans="4:4" ht="15">
      <c r="D821" s="66"/>
    </row>
    <row r="822" spans="4:4" ht="15">
      <c r="D822" s="66"/>
    </row>
    <row r="823" spans="4:4" ht="15">
      <c r="D823" s="66"/>
    </row>
    <row r="824" spans="4:4" ht="15">
      <c r="D824" s="66"/>
    </row>
    <row r="825" spans="4:4" ht="15">
      <c r="D825" s="66"/>
    </row>
    <row r="826" spans="4:4" ht="15">
      <c r="D826" s="66"/>
    </row>
    <row r="827" spans="4:4" ht="15">
      <c r="D827" s="66"/>
    </row>
    <row r="828" spans="4:4" ht="15">
      <c r="D828" s="66"/>
    </row>
    <row r="829" spans="4:4" ht="15">
      <c r="D829" s="66"/>
    </row>
    <row r="830" spans="4:4" ht="15">
      <c r="D830" s="66"/>
    </row>
    <row r="831" spans="4:4" ht="15">
      <c r="D831" s="66"/>
    </row>
    <row r="832" spans="4:4" ht="15">
      <c r="D832" s="66"/>
    </row>
    <row r="833" spans="4:4" ht="15">
      <c r="D833" s="66"/>
    </row>
    <row r="834" spans="4:4" ht="15">
      <c r="D834" s="66"/>
    </row>
    <row r="835" spans="4:4" ht="15">
      <c r="D835" s="66"/>
    </row>
    <row r="836" spans="4:4" ht="15">
      <c r="D836" s="66"/>
    </row>
    <row r="837" spans="4:4" ht="15">
      <c r="D837" s="66"/>
    </row>
    <row r="838" spans="4:4" ht="15">
      <c r="D838" s="66"/>
    </row>
    <row r="839" spans="4:4" ht="15">
      <c r="D839" s="66"/>
    </row>
    <row r="840" spans="4:4" ht="15">
      <c r="D840" s="66"/>
    </row>
    <row r="841" spans="4:4" ht="15">
      <c r="D841" s="66"/>
    </row>
    <row r="842" spans="4:4" ht="15">
      <c r="D842" s="66"/>
    </row>
    <row r="843" spans="4:4" ht="15">
      <c r="D843" s="66"/>
    </row>
    <row r="844" spans="4:4" ht="15">
      <c r="D844" s="66"/>
    </row>
    <row r="845" spans="4:4" ht="15">
      <c r="D845" s="66"/>
    </row>
    <row r="846" spans="4:4" ht="15">
      <c r="D846" s="66"/>
    </row>
    <row r="847" spans="4:4" ht="15">
      <c r="D847" s="66"/>
    </row>
    <row r="848" spans="4:4" ht="15">
      <c r="D848" s="66"/>
    </row>
    <row r="849" spans="4:4" ht="15">
      <c r="D849" s="66"/>
    </row>
    <row r="850" spans="4:4" ht="15">
      <c r="D850" s="66"/>
    </row>
    <row r="851" spans="4:4" ht="15">
      <c r="D851" s="66"/>
    </row>
    <row r="852" spans="4:4" ht="15">
      <c r="D852" s="66"/>
    </row>
    <row r="853" spans="4:4" ht="15">
      <c r="D853" s="66"/>
    </row>
    <row r="854" spans="4:4" ht="15">
      <c r="D854" s="66"/>
    </row>
    <row r="855" spans="4:4" ht="15">
      <c r="D855" s="66"/>
    </row>
    <row r="856" spans="4:4" ht="15">
      <c r="D856" s="66"/>
    </row>
    <row r="857" spans="4:4" ht="15">
      <c r="D857" s="66"/>
    </row>
    <row r="858" spans="4:4" ht="15">
      <c r="D858" s="66"/>
    </row>
    <row r="859" spans="4:4" ht="15">
      <c r="D859" s="66"/>
    </row>
    <row r="860" spans="4:4" ht="15">
      <c r="D860" s="66"/>
    </row>
    <row r="861" spans="4:4" ht="15">
      <c r="D861" s="66"/>
    </row>
    <row r="862" spans="4:4" ht="15">
      <c r="D862" s="66"/>
    </row>
    <row r="863" spans="4:4" ht="15">
      <c r="D863" s="66"/>
    </row>
    <row r="864" spans="4:4" ht="15">
      <c r="D864" s="66"/>
    </row>
    <row r="865" spans="4:4" ht="15">
      <c r="D865" s="66"/>
    </row>
    <row r="866" spans="4:4" ht="15">
      <c r="D866" s="66"/>
    </row>
    <row r="867" spans="4:4" ht="15">
      <c r="D867" s="66"/>
    </row>
    <row r="868" spans="4:4" ht="15">
      <c r="D868" s="66"/>
    </row>
    <row r="869" spans="4:4" ht="15">
      <c r="D869" s="66"/>
    </row>
    <row r="870" spans="4:4" ht="15">
      <c r="D870" s="66"/>
    </row>
    <row r="871" spans="4:4" ht="15">
      <c r="D871" s="66"/>
    </row>
    <row r="872" spans="4:4" ht="15">
      <c r="D872" s="66"/>
    </row>
    <row r="873" spans="4:4" ht="15">
      <c r="D873" s="66"/>
    </row>
    <row r="874" spans="4:4" ht="15">
      <c r="D874" s="66"/>
    </row>
    <row r="875" spans="4:4" ht="15">
      <c r="D875" s="66"/>
    </row>
    <row r="876" spans="4:4" ht="15">
      <c r="D876" s="66"/>
    </row>
    <row r="877" spans="4:4" ht="15">
      <c r="D877" s="66"/>
    </row>
    <row r="878" spans="4:4" ht="15">
      <c r="D878" s="66"/>
    </row>
    <row r="879" spans="4:4" ht="15">
      <c r="D879" s="66"/>
    </row>
    <row r="880" spans="4:4" ht="15">
      <c r="D880" s="66"/>
    </row>
    <row r="881" spans="4:4" ht="15">
      <c r="D881" s="66"/>
    </row>
    <row r="882" spans="4:4" ht="15">
      <c r="D882" s="66"/>
    </row>
    <row r="883" spans="4:4" ht="15">
      <c r="D883" s="66"/>
    </row>
    <row r="884" spans="4:4" ht="15">
      <c r="D884" s="66"/>
    </row>
    <row r="885" spans="4:4" ht="15">
      <c r="D885" s="66"/>
    </row>
    <row r="886" spans="4:4" ht="15">
      <c r="D886" s="66"/>
    </row>
    <row r="887" spans="4:4" ht="15">
      <c r="D887" s="66"/>
    </row>
    <row r="888" spans="4:4" ht="15">
      <c r="D888" s="66"/>
    </row>
    <row r="889" spans="4:4" ht="15">
      <c r="D889" s="66"/>
    </row>
    <row r="890" spans="4:4" ht="15">
      <c r="D890" s="66"/>
    </row>
    <row r="891" spans="4:4" ht="15">
      <c r="D891" s="66"/>
    </row>
    <row r="892" spans="4:4" ht="15">
      <c r="D892" s="66"/>
    </row>
    <row r="893" spans="4:4" ht="15">
      <c r="D893" s="66"/>
    </row>
    <row r="894" spans="4:4" ht="15">
      <c r="D894" s="66"/>
    </row>
    <row r="895" spans="4:4" ht="15">
      <c r="D895" s="66"/>
    </row>
    <row r="896" spans="4:4" ht="15">
      <c r="D896" s="66"/>
    </row>
    <row r="897" spans="4:4" ht="15">
      <c r="D897" s="66"/>
    </row>
    <row r="898" spans="4:4" ht="15">
      <c r="D898" s="66"/>
    </row>
    <row r="899" spans="4:4" ht="15">
      <c r="D899" s="66"/>
    </row>
    <row r="900" spans="4:4" ht="15">
      <c r="D900" s="66"/>
    </row>
    <row r="901" spans="4:4" ht="15">
      <c r="D901" s="66"/>
    </row>
    <row r="902" spans="4:4" ht="15">
      <c r="D902" s="66"/>
    </row>
    <row r="903" spans="4:4" ht="15">
      <c r="D903" s="66"/>
    </row>
    <row r="904" spans="4:4" ht="15">
      <c r="D904" s="66"/>
    </row>
    <row r="905" spans="4:4" ht="15">
      <c r="D905" s="66"/>
    </row>
    <row r="906" spans="4:4" ht="15">
      <c r="D906" s="66"/>
    </row>
    <row r="907" spans="4:4" ht="15">
      <c r="D907" s="66"/>
    </row>
    <row r="908" spans="4:4" ht="15">
      <c r="D908" s="66"/>
    </row>
    <row r="909" spans="4:4" ht="15">
      <c r="D909" s="66"/>
    </row>
    <row r="910" spans="4:4" ht="15">
      <c r="D910" s="66"/>
    </row>
    <row r="911" spans="4:4" ht="15">
      <c r="D911" s="66"/>
    </row>
    <row r="912" spans="4:4" ht="15">
      <c r="D912" s="66"/>
    </row>
    <row r="913" spans="4:4" ht="15">
      <c r="D913" s="66"/>
    </row>
    <row r="914" spans="4:4" ht="15">
      <c r="D914" s="66"/>
    </row>
    <row r="915" spans="4:4" ht="15">
      <c r="D915" s="66"/>
    </row>
    <row r="916" spans="4:4" ht="15">
      <c r="D916" s="66"/>
    </row>
    <row r="917" spans="4:4" ht="15">
      <c r="D917" s="66"/>
    </row>
    <row r="918" spans="4:4" ht="15">
      <c r="D918" s="66"/>
    </row>
    <row r="919" spans="4:4" ht="15">
      <c r="D919" s="66"/>
    </row>
    <row r="920" spans="4:4" ht="15">
      <c r="D920" s="66"/>
    </row>
    <row r="921" spans="4:4" ht="15">
      <c r="D921" s="66"/>
    </row>
    <row r="922" spans="4:4" ht="15">
      <c r="D922" s="66"/>
    </row>
    <row r="923" spans="4:4" ht="15">
      <c r="D923" s="66"/>
    </row>
    <row r="924" spans="4:4" ht="15">
      <c r="D924" s="66"/>
    </row>
    <row r="925" spans="4:4" ht="15">
      <c r="D925" s="66"/>
    </row>
    <row r="926" spans="4:4" ht="15">
      <c r="D926" s="66"/>
    </row>
    <row r="927" spans="4:4" ht="15">
      <c r="D927" s="66"/>
    </row>
    <row r="928" spans="4:4" ht="15">
      <c r="D928" s="66"/>
    </row>
    <row r="929" spans="4:4" ht="15">
      <c r="D929" s="66"/>
    </row>
    <row r="930" spans="4:4" ht="15">
      <c r="D930" s="66"/>
    </row>
    <row r="931" spans="4:4" ht="15">
      <c r="D931" s="66"/>
    </row>
    <row r="932" spans="4:4" ht="15">
      <c r="D932" s="66"/>
    </row>
    <row r="933" spans="4:4" ht="15">
      <c r="D933" s="66"/>
    </row>
    <row r="934" spans="4:4" ht="15">
      <c r="D934" s="66"/>
    </row>
    <row r="935" spans="4:4" ht="15">
      <c r="D935" s="66"/>
    </row>
    <row r="936" spans="4:4" ht="15">
      <c r="D936" s="66"/>
    </row>
    <row r="937" spans="4:4" ht="15">
      <c r="D937" s="66"/>
    </row>
    <row r="938" spans="4:4" ht="15">
      <c r="D938" s="66"/>
    </row>
    <row r="939" spans="4:4" ht="15">
      <c r="D939" s="66"/>
    </row>
    <row r="940" spans="4:4" ht="15">
      <c r="D940" s="66"/>
    </row>
    <row r="941" spans="4:4" ht="15">
      <c r="D941" s="66"/>
    </row>
    <row r="942" spans="4:4" ht="15">
      <c r="D942" s="66"/>
    </row>
    <row r="943" spans="4:4" ht="15">
      <c r="D943" s="66"/>
    </row>
    <row r="944" spans="4:4" ht="15">
      <c r="D944" s="66"/>
    </row>
    <row r="945" spans="4:4" ht="15">
      <c r="D945" s="66"/>
    </row>
    <row r="946" spans="4:4" ht="15">
      <c r="D946" s="66"/>
    </row>
    <row r="947" spans="4:4" ht="15">
      <c r="D947" s="66"/>
    </row>
    <row r="948" spans="4:4" ht="15">
      <c r="D948" s="66"/>
    </row>
    <row r="949" spans="4:4" ht="15">
      <c r="D949" s="66"/>
    </row>
    <row r="950" spans="4:4" ht="15">
      <c r="D950" s="66"/>
    </row>
    <row r="951" spans="4:4" ht="15">
      <c r="D951" s="66"/>
    </row>
    <row r="952" spans="4:4" ht="15">
      <c r="D952" s="66"/>
    </row>
    <row r="953" spans="4:4" ht="15">
      <c r="D953" s="66"/>
    </row>
    <row r="954" spans="4:4" ht="15">
      <c r="D954" s="66"/>
    </row>
    <row r="955" spans="4:4" ht="15">
      <c r="D955" s="66"/>
    </row>
    <row r="956" spans="4:4" ht="15">
      <c r="D956" s="66"/>
    </row>
    <row r="957" spans="4:4" ht="15">
      <c r="D957" s="66"/>
    </row>
    <row r="958" spans="4:4" ht="15">
      <c r="D958" s="66"/>
    </row>
    <row r="959" spans="4:4" ht="15">
      <c r="D959" s="66"/>
    </row>
    <row r="960" spans="4:4" ht="15">
      <c r="D960" s="66"/>
    </row>
    <row r="961" spans="4:4" ht="15">
      <c r="D961" s="66"/>
    </row>
    <row r="962" spans="4:4" ht="15">
      <c r="D962" s="66"/>
    </row>
    <row r="963" spans="4:4" ht="15">
      <c r="D963" s="66"/>
    </row>
    <row r="964" spans="4:4" ht="15">
      <c r="D964" s="66"/>
    </row>
    <row r="965" spans="4:4" ht="15">
      <c r="D965" s="66"/>
    </row>
    <row r="966" spans="4:4" ht="15">
      <c r="D966" s="66"/>
    </row>
    <row r="967" spans="4:4" ht="15">
      <c r="D967" s="66"/>
    </row>
    <row r="968" spans="4:4" ht="15">
      <c r="D968" s="66"/>
    </row>
    <row r="969" spans="4:4" ht="15">
      <c r="D969" s="66"/>
    </row>
    <row r="970" spans="4:4" ht="15">
      <c r="D970" s="66"/>
    </row>
    <row r="971" spans="4:4" ht="15">
      <c r="D971" s="66"/>
    </row>
    <row r="972" spans="4:4" ht="15">
      <c r="D972" s="66"/>
    </row>
    <row r="973" spans="4:4" ht="15">
      <c r="D973" s="66"/>
    </row>
    <row r="974" spans="4:4" ht="15">
      <c r="D974" s="66"/>
    </row>
    <row r="975" spans="4:4" ht="15">
      <c r="D975" s="66"/>
    </row>
    <row r="976" spans="4:4" ht="15">
      <c r="D976" s="66"/>
    </row>
    <row r="977" spans="4:4" ht="15">
      <c r="D977" s="66"/>
    </row>
    <row r="978" spans="4:4" ht="15">
      <c r="D978" s="66"/>
    </row>
    <row r="979" spans="4:4" ht="15">
      <c r="D979" s="66"/>
    </row>
    <row r="980" spans="4:4" ht="15">
      <c r="D980" s="66"/>
    </row>
    <row r="981" spans="4:4" ht="15">
      <c r="D981" s="66"/>
    </row>
    <row r="982" spans="4:4" ht="15">
      <c r="D982" s="66"/>
    </row>
    <row r="983" spans="4:4" ht="15">
      <c r="D983" s="66"/>
    </row>
    <row r="984" spans="4:4" ht="15">
      <c r="D984" s="66"/>
    </row>
    <row r="985" spans="4:4" ht="15">
      <c r="D985" s="66"/>
    </row>
    <row r="986" spans="4:4" ht="15">
      <c r="D986" s="66"/>
    </row>
    <row r="987" spans="4:4" ht="15">
      <c r="D987" s="66"/>
    </row>
    <row r="988" spans="4:4" ht="15">
      <c r="D988" s="66"/>
    </row>
    <row r="989" spans="4:4" ht="15">
      <c r="D989" s="66"/>
    </row>
    <row r="990" spans="4:4" ht="15">
      <c r="D990" s="66"/>
    </row>
    <row r="991" spans="4:4" ht="15">
      <c r="D991" s="66"/>
    </row>
    <row r="992" spans="4:4" ht="15">
      <c r="D992" s="66"/>
    </row>
    <row r="993" spans="4:4" ht="15">
      <c r="D993" s="66"/>
    </row>
    <row r="994" spans="4:4" ht="15">
      <c r="D994" s="66"/>
    </row>
    <row r="995" spans="4:4" ht="15">
      <c r="D995" s="66"/>
    </row>
    <row r="996" spans="4:4" ht="15">
      <c r="D996" s="66"/>
    </row>
    <row r="997" spans="4:4" ht="15">
      <c r="D997" s="66"/>
    </row>
    <row r="998" spans="4:4" ht="15">
      <c r="D998" s="66"/>
    </row>
    <row r="999" spans="4:4" ht="15">
      <c r="D999" s="66"/>
    </row>
    <row r="1000" spans="4:4" ht="15">
      <c r="D1000" s="66"/>
    </row>
    <row r="1001" spans="4:4" ht="15">
      <c r="D1001" s="66"/>
    </row>
    <row r="1002" spans="4:4" ht="15">
      <c r="D1002" s="66"/>
    </row>
    <row r="1003" spans="4:4" ht="15">
      <c r="D1003" s="66"/>
    </row>
    <row r="1004" spans="4:4" ht="15">
      <c r="D1004" s="66"/>
    </row>
    <row r="1005" spans="4:4" ht="15">
      <c r="D1005" s="66"/>
    </row>
    <row r="1006" spans="4:4" ht="15">
      <c r="D1006" s="66"/>
    </row>
    <row r="1007" spans="4:4" ht="15">
      <c r="D1007" s="66"/>
    </row>
    <row r="1008" spans="4:4" ht="15">
      <c r="D1008" s="66"/>
    </row>
    <row r="1009" spans="4:4" ht="15">
      <c r="D1009" s="66"/>
    </row>
    <row r="1010" spans="4:4" ht="15">
      <c r="D1010" s="66"/>
    </row>
    <row r="1011" spans="4:4" ht="15">
      <c r="D1011" s="66"/>
    </row>
    <row r="1012" spans="4:4" ht="15">
      <c r="D1012" s="66"/>
    </row>
    <row r="1013" spans="4:4" ht="15">
      <c r="D1013" s="66"/>
    </row>
    <row r="1014" spans="4:4" ht="15">
      <c r="D1014" s="66"/>
    </row>
    <row r="1015" spans="4:4" ht="15">
      <c r="D1015" s="66"/>
    </row>
    <row r="1016" spans="4:4" ht="15">
      <c r="D1016" s="66"/>
    </row>
    <row r="1017" spans="4:4" ht="15">
      <c r="D1017" s="66"/>
    </row>
    <row r="1018" spans="4:4" ht="15">
      <c r="D1018" s="66"/>
    </row>
    <row r="1019" spans="4:4" ht="15">
      <c r="D1019" s="66"/>
    </row>
    <row r="1020" spans="4:4" ht="15">
      <c r="D1020" s="66"/>
    </row>
    <row r="1021" spans="4:4" ht="15">
      <c r="D1021" s="66"/>
    </row>
    <row r="1022" spans="4:4" ht="15">
      <c r="D1022" s="66"/>
    </row>
    <row r="1023" spans="4:4" ht="15">
      <c r="D1023" s="66"/>
    </row>
    <row r="1024" spans="4:4">
      <c r="D1024" s="67"/>
    </row>
    <row r="1025" spans="4:4" ht="15">
      <c r="D1025" s="66"/>
    </row>
    <row r="1026" spans="4:4" ht="15">
      <c r="D1026" s="66"/>
    </row>
    <row r="1027" spans="4:4" ht="15">
      <c r="D1027" s="66"/>
    </row>
    <row r="1028" spans="4:4" ht="15">
      <c r="D1028" s="66"/>
    </row>
    <row r="1029" spans="4:4" ht="15">
      <c r="D1029" s="66"/>
    </row>
    <row r="1030" spans="4:4" ht="15">
      <c r="D1030" s="66"/>
    </row>
    <row r="1031" spans="4:4" ht="15">
      <c r="D1031" s="66"/>
    </row>
    <row r="1032" spans="4:4" ht="15">
      <c r="D1032" s="66"/>
    </row>
    <row r="1033" spans="4:4" ht="15">
      <c r="D1033" s="66"/>
    </row>
    <row r="1034" spans="4:4" ht="15">
      <c r="D1034" s="66"/>
    </row>
    <row r="1035" spans="4:4" ht="15">
      <c r="D1035" s="66"/>
    </row>
    <row r="1036" spans="4:4" ht="15">
      <c r="D1036" s="66"/>
    </row>
    <row r="1037" spans="4:4" ht="15">
      <c r="D1037" s="66"/>
    </row>
    <row r="1038" spans="4:4" ht="15">
      <c r="D1038" s="66"/>
    </row>
    <row r="1039" spans="4:4" ht="15">
      <c r="D1039" s="66"/>
    </row>
    <row r="1040" spans="4:4" ht="15">
      <c r="D1040" s="66"/>
    </row>
    <row r="1041" spans="4:4" ht="15">
      <c r="D1041" s="66"/>
    </row>
    <row r="1042" spans="4:4" ht="15">
      <c r="D1042" s="66"/>
    </row>
    <row r="1043" spans="4:4" ht="15">
      <c r="D1043" s="66"/>
    </row>
    <row r="1044" spans="4:4" ht="15">
      <c r="D1044" s="66"/>
    </row>
    <row r="1045" spans="4:4" ht="15">
      <c r="D1045" s="66"/>
    </row>
    <row r="1046" spans="4:4" ht="15">
      <c r="D1046" s="66"/>
    </row>
    <row r="1047" spans="4:4" ht="15">
      <c r="D1047" s="66"/>
    </row>
    <row r="1048" spans="4:4" ht="15">
      <c r="D1048" s="66"/>
    </row>
    <row r="1049" spans="4:4" ht="15">
      <c r="D1049" s="66"/>
    </row>
    <row r="1050" spans="4:4" ht="15">
      <c r="D1050" s="66"/>
    </row>
    <row r="1051" spans="4:4" ht="15">
      <c r="D1051" s="66"/>
    </row>
    <row r="1052" spans="4:4" ht="15">
      <c r="D1052" s="66"/>
    </row>
    <row r="1053" spans="4:4" ht="15">
      <c r="D1053" s="66"/>
    </row>
    <row r="1054" spans="4:4" ht="15">
      <c r="D1054" s="66"/>
    </row>
    <row r="1055" spans="4:4" ht="15">
      <c r="D1055" s="66"/>
    </row>
    <row r="1056" spans="4:4" ht="15">
      <c r="D1056" s="66"/>
    </row>
    <row r="1057" spans="4:4" ht="15">
      <c r="D1057" s="66"/>
    </row>
    <row r="1058" spans="4:4" ht="15">
      <c r="D1058" s="66"/>
    </row>
    <row r="1059" spans="4:4" ht="15">
      <c r="D1059" s="66"/>
    </row>
    <row r="1060" spans="4:4" ht="15">
      <c r="D1060" s="66"/>
    </row>
    <row r="1061" spans="4:4" ht="15">
      <c r="D1061" s="66"/>
    </row>
    <row r="1062" spans="4:4" ht="15">
      <c r="D1062" s="66"/>
    </row>
    <row r="1063" spans="4:4" ht="15">
      <c r="D1063" s="66"/>
    </row>
    <row r="1064" spans="4:4" ht="15">
      <c r="D1064" s="66"/>
    </row>
    <row r="1065" spans="4:4" ht="15">
      <c r="D1065" s="66"/>
    </row>
    <row r="1066" spans="4:4" ht="15">
      <c r="D1066" s="66"/>
    </row>
    <row r="1067" spans="4:4" ht="15">
      <c r="D1067" s="66"/>
    </row>
    <row r="1068" spans="4:4" ht="15">
      <c r="D1068" s="66"/>
    </row>
    <row r="1069" spans="4:4" ht="15">
      <c r="D1069" s="66"/>
    </row>
    <row r="1070" spans="4:4" ht="15">
      <c r="D1070" s="66"/>
    </row>
    <row r="1071" spans="4:4" ht="15">
      <c r="D1071" s="66"/>
    </row>
    <row r="1072" spans="4:4" ht="15">
      <c r="D1072" s="66"/>
    </row>
    <row r="1073" spans="4:4" ht="15">
      <c r="D1073" s="66"/>
    </row>
    <row r="1074" spans="4:4" ht="15">
      <c r="D1074" s="66"/>
    </row>
    <row r="1075" spans="4:4" ht="15">
      <c r="D1075" s="66"/>
    </row>
    <row r="1076" spans="4:4" ht="15">
      <c r="D1076" s="66"/>
    </row>
    <row r="1077" spans="4:4" ht="15">
      <c r="D1077" s="66"/>
    </row>
    <row r="1078" spans="4:4" ht="15">
      <c r="D1078" s="66"/>
    </row>
    <row r="1079" spans="4:4" ht="15">
      <c r="D1079" s="66"/>
    </row>
    <row r="1080" spans="4:4" ht="15">
      <c r="D1080" s="66"/>
    </row>
    <row r="1081" spans="4:4" ht="15">
      <c r="D1081" s="66"/>
    </row>
    <row r="1082" spans="4:4" ht="15">
      <c r="D1082" s="66"/>
    </row>
    <row r="1083" spans="4:4" ht="15">
      <c r="D1083" s="66"/>
    </row>
    <row r="1084" spans="4:4" ht="15">
      <c r="D1084" s="66"/>
    </row>
    <row r="1085" spans="4:4" ht="15">
      <c r="D1085" s="66"/>
    </row>
    <row r="1086" spans="4:4" ht="15">
      <c r="D1086" s="66"/>
    </row>
    <row r="1087" spans="4:4" ht="15">
      <c r="D1087" s="66"/>
    </row>
    <row r="1088" spans="4:4" ht="15">
      <c r="D1088" s="66"/>
    </row>
    <row r="1089" spans="4:4" ht="15">
      <c r="D1089" s="66"/>
    </row>
    <row r="1090" spans="4:4" ht="15">
      <c r="D1090" s="66"/>
    </row>
    <row r="1091" spans="4:4" ht="15">
      <c r="D1091" s="66"/>
    </row>
    <row r="1092" spans="4:4" ht="15">
      <c r="D1092" s="66"/>
    </row>
    <row r="1093" spans="4:4" ht="15">
      <c r="D1093" s="66"/>
    </row>
    <row r="1094" spans="4:4" ht="15">
      <c r="D1094" s="66"/>
    </row>
    <row r="1095" spans="4:4" ht="15">
      <c r="D1095" s="66"/>
    </row>
    <row r="1096" spans="4:4" ht="15">
      <c r="D1096" s="66"/>
    </row>
    <row r="1097" spans="4:4" ht="15">
      <c r="D1097" s="66"/>
    </row>
    <row r="1098" spans="4:4" ht="15">
      <c r="D1098" s="66"/>
    </row>
    <row r="1099" spans="4:4" ht="15">
      <c r="D1099" s="66"/>
    </row>
    <row r="1100" spans="4:4" ht="15">
      <c r="D1100" s="66"/>
    </row>
    <row r="1101" spans="4:4" ht="15">
      <c r="D1101" s="66"/>
    </row>
    <row r="1102" spans="4:4" ht="15">
      <c r="D1102" s="66"/>
    </row>
    <row r="1103" spans="4:4" ht="15">
      <c r="D1103" s="66"/>
    </row>
    <row r="1104" spans="4:4" ht="15">
      <c r="D1104" s="66"/>
    </row>
    <row r="1105" spans="4:4" ht="15">
      <c r="D1105" s="66"/>
    </row>
    <row r="1106" spans="4:4" ht="15">
      <c r="D1106" s="66"/>
    </row>
    <row r="1107" spans="4:4" ht="15">
      <c r="D1107" s="66"/>
    </row>
    <row r="1108" spans="4:4" ht="15">
      <c r="D1108" s="66"/>
    </row>
    <row r="1109" spans="4:4" ht="15">
      <c r="D1109" s="66"/>
    </row>
    <row r="1110" spans="4:4" ht="15">
      <c r="D1110" s="66"/>
    </row>
    <row r="1111" spans="4:4" ht="15">
      <c r="D1111" s="66"/>
    </row>
    <row r="1112" spans="4:4" ht="15">
      <c r="D1112" s="66"/>
    </row>
    <row r="1113" spans="4:4" ht="15">
      <c r="D1113" s="66"/>
    </row>
    <row r="1114" spans="4:4" ht="15">
      <c r="D1114" s="66"/>
    </row>
    <row r="1115" spans="4:4" ht="15">
      <c r="D1115" s="66"/>
    </row>
    <row r="1116" spans="4:4" ht="15">
      <c r="D1116" s="66"/>
    </row>
    <row r="1117" spans="4:4" ht="15">
      <c r="D1117" s="66"/>
    </row>
    <row r="1118" spans="4:4" ht="15">
      <c r="D1118" s="66"/>
    </row>
    <row r="1119" spans="4:4" ht="15">
      <c r="D1119" s="66"/>
    </row>
    <row r="1120" spans="4:4" ht="15">
      <c r="D1120" s="66"/>
    </row>
    <row r="1121" spans="4:4" ht="15">
      <c r="D1121" s="66"/>
    </row>
    <row r="1122" spans="4:4" ht="15">
      <c r="D1122" s="66"/>
    </row>
    <row r="1123" spans="4:4" ht="15">
      <c r="D1123" s="66"/>
    </row>
    <row r="1124" spans="4:4" ht="15">
      <c r="D1124" s="66"/>
    </row>
    <row r="1125" spans="4:4" ht="15">
      <c r="D1125" s="66"/>
    </row>
    <row r="1126" spans="4:4" ht="15">
      <c r="D1126" s="66"/>
    </row>
    <row r="1127" spans="4:4" ht="15">
      <c r="D1127" s="66"/>
    </row>
    <row r="1128" spans="4:4" ht="15">
      <c r="D1128" s="66"/>
    </row>
    <row r="1129" spans="4:4" ht="15">
      <c r="D1129" s="66"/>
    </row>
    <row r="1130" spans="4:4" ht="15">
      <c r="D1130" s="66"/>
    </row>
    <row r="1131" spans="4:4" ht="15">
      <c r="D1131" s="66"/>
    </row>
    <row r="1132" spans="4:4" ht="15">
      <c r="D1132" s="66"/>
    </row>
    <row r="1133" spans="4:4" ht="15">
      <c r="D1133" s="66"/>
    </row>
    <row r="1134" spans="4:4" ht="15">
      <c r="D1134" s="66"/>
    </row>
    <row r="1135" spans="4:4" ht="15">
      <c r="D1135" s="66"/>
    </row>
    <row r="1136" spans="4:4">
      <c r="D1136" s="67"/>
    </row>
    <row r="1137" spans="4:4" ht="15">
      <c r="D1137" s="66"/>
    </row>
    <row r="1138" spans="4:4" ht="15">
      <c r="D1138" s="66"/>
    </row>
    <row r="1139" spans="4:4" ht="15">
      <c r="D1139" s="66"/>
    </row>
    <row r="1140" spans="4:4" ht="15">
      <c r="D1140" s="66"/>
    </row>
    <row r="1141" spans="4:4" ht="15">
      <c r="D1141" s="66"/>
    </row>
    <row r="1142" spans="4:4" ht="15">
      <c r="D1142" s="66"/>
    </row>
    <row r="1143" spans="4:4" ht="15">
      <c r="D1143" s="66"/>
    </row>
    <row r="1144" spans="4:4" ht="15">
      <c r="D1144" s="66"/>
    </row>
    <row r="1145" spans="4:4" ht="15">
      <c r="D1145" s="66"/>
    </row>
    <row r="1146" spans="4:4" ht="15">
      <c r="D1146" s="66"/>
    </row>
    <row r="1147" spans="4:4" ht="15">
      <c r="D1147" s="66"/>
    </row>
    <row r="1148" spans="4:4" ht="15">
      <c r="D1148" s="66"/>
    </row>
    <row r="1149" spans="4:4" ht="15">
      <c r="D1149" s="66"/>
    </row>
    <row r="1150" spans="4:4" ht="15">
      <c r="D1150" s="66"/>
    </row>
    <row r="1151" spans="4:4" ht="15">
      <c r="D1151" s="66"/>
    </row>
    <row r="1152" spans="4:4" ht="15">
      <c r="D1152" s="66"/>
    </row>
    <row r="1153" spans="4:4" ht="15">
      <c r="D1153" s="66"/>
    </row>
    <row r="1154" spans="4:4" ht="15">
      <c r="D1154" s="66"/>
    </row>
    <row r="1155" spans="4:4" ht="15">
      <c r="D1155" s="66"/>
    </row>
    <row r="1156" spans="4:4" ht="15">
      <c r="D1156" s="66"/>
    </row>
    <row r="1157" spans="4:4" ht="15">
      <c r="D1157" s="66"/>
    </row>
    <row r="1158" spans="4:4" ht="15">
      <c r="D1158" s="66"/>
    </row>
    <row r="1159" spans="4:4" ht="15">
      <c r="D1159" s="66"/>
    </row>
    <row r="1160" spans="4:4" ht="15">
      <c r="D1160" s="66"/>
    </row>
    <row r="1161" spans="4:4" ht="15">
      <c r="D1161" s="66"/>
    </row>
    <row r="1162" spans="4:4" ht="15">
      <c r="D1162" s="66"/>
    </row>
    <row r="1163" spans="4:4" ht="15">
      <c r="D1163" s="66"/>
    </row>
    <row r="1164" spans="4:4" ht="15">
      <c r="D1164" s="66"/>
    </row>
    <row r="1165" spans="4:4" ht="15">
      <c r="D1165" s="66"/>
    </row>
    <row r="1166" spans="4:4" ht="15">
      <c r="D1166" s="66"/>
    </row>
    <row r="1167" spans="4:4" ht="15">
      <c r="D1167" s="66"/>
    </row>
    <row r="1168" spans="4:4" ht="15">
      <c r="D1168" s="66"/>
    </row>
    <row r="1169" spans="4:4" ht="15">
      <c r="D1169" s="66"/>
    </row>
    <row r="1170" spans="4:4" ht="15">
      <c r="D1170" s="66"/>
    </row>
    <row r="1171" spans="4:4" ht="15">
      <c r="D1171" s="66"/>
    </row>
    <row r="1172" spans="4:4" ht="15">
      <c r="D1172" s="66"/>
    </row>
    <row r="1173" spans="4:4" ht="15">
      <c r="D1173" s="66"/>
    </row>
    <row r="1174" spans="4:4" ht="15">
      <c r="D1174" s="66"/>
    </row>
    <row r="1175" spans="4:4" ht="15">
      <c r="D1175" s="66"/>
    </row>
    <row r="1176" spans="4:4" ht="15">
      <c r="D1176" s="66"/>
    </row>
    <row r="1177" spans="4:4" ht="15">
      <c r="D1177" s="66"/>
    </row>
    <row r="1178" spans="4:4" ht="15">
      <c r="D1178" s="66"/>
    </row>
    <row r="1179" spans="4:4" ht="15">
      <c r="D1179" s="66"/>
    </row>
    <row r="1180" spans="4:4" ht="15">
      <c r="D1180" s="66"/>
    </row>
    <row r="1181" spans="4:4" ht="15">
      <c r="D1181" s="66"/>
    </row>
    <row r="1182" spans="4:4" ht="15">
      <c r="D1182" s="66"/>
    </row>
    <row r="1183" spans="4:4" ht="15">
      <c r="D1183" s="66"/>
    </row>
    <row r="1184" spans="4:4" ht="15">
      <c r="D1184" s="66"/>
    </row>
    <row r="1185" spans="4:4" ht="15">
      <c r="D1185" s="66"/>
    </row>
    <row r="1186" spans="4:4" ht="15">
      <c r="D1186" s="66"/>
    </row>
    <row r="1187" spans="4:4" ht="15">
      <c r="D1187" s="66"/>
    </row>
    <row r="1188" spans="4:4" ht="15">
      <c r="D1188" s="66"/>
    </row>
    <row r="1189" spans="4:4" ht="15">
      <c r="D1189" s="66"/>
    </row>
    <row r="1190" spans="4:4" ht="15">
      <c r="D1190" s="66"/>
    </row>
    <row r="1191" spans="4:4" ht="15">
      <c r="D1191" s="66"/>
    </row>
    <row r="1192" spans="4:4" ht="15">
      <c r="D1192" s="66"/>
    </row>
    <row r="1193" spans="4:4" ht="15">
      <c r="D1193" s="66"/>
    </row>
    <row r="1194" spans="4:4" ht="15">
      <c r="D1194" s="66"/>
    </row>
    <row r="1195" spans="4:4" ht="15">
      <c r="D1195" s="66"/>
    </row>
    <row r="1196" spans="4:4">
      <c r="D1196" s="67"/>
    </row>
    <row r="1197" spans="4:4" ht="15">
      <c r="D1197" s="66"/>
    </row>
    <row r="1198" spans="4:4" ht="15">
      <c r="D1198" s="66"/>
    </row>
    <row r="1199" spans="4:4" ht="15">
      <c r="D1199" s="66"/>
    </row>
    <row r="1200" spans="4:4" ht="15">
      <c r="D1200" s="66"/>
    </row>
    <row r="1201" spans="4:4" ht="15">
      <c r="D1201" s="66"/>
    </row>
    <row r="1202" spans="4:4" ht="15">
      <c r="D1202" s="66"/>
    </row>
    <row r="1203" spans="4:4" ht="15">
      <c r="D1203" s="66"/>
    </row>
    <row r="1204" spans="4:4" ht="15">
      <c r="D1204" s="66"/>
    </row>
    <row r="1205" spans="4:4" ht="15">
      <c r="D1205" s="66"/>
    </row>
    <row r="1206" spans="4:4" ht="15">
      <c r="D1206" s="66"/>
    </row>
    <row r="1207" spans="4:4" ht="15">
      <c r="D1207" s="66"/>
    </row>
    <row r="1208" spans="4:4" ht="15">
      <c r="D1208" s="66"/>
    </row>
    <row r="1209" spans="4:4" ht="15">
      <c r="D1209" s="66"/>
    </row>
    <row r="1210" spans="4:4" ht="15">
      <c r="D1210" s="66"/>
    </row>
    <row r="1211" spans="4:4" ht="15">
      <c r="D1211" s="66"/>
    </row>
    <row r="1212" spans="4:4" ht="15">
      <c r="D1212" s="66"/>
    </row>
    <row r="1213" spans="4:4" ht="15">
      <c r="D1213" s="66"/>
    </row>
    <row r="1214" spans="4:4" ht="15">
      <c r="D1214" s="66"/>
    </row>
    <row r="1215" spans="4:4" ht="15">
      <c r="D1215" s="66"/>
    </row>
    <row r="1216" spans="4:4" ht="15">
      <c r="D1216" s="66"/>
    </row>
    <row r="1217" spans="4:4" ht="15">
      <c r="D1217" s="66"/>
    </row>
    <row r="1218" spans="4:4" ht="15">
      <c r="D1218" s="66"/>
    </row>
    <row r="1219" spans="4:4" ht="15">
      <c r="D1219" s="66"/>
    </row>
    <row r="1220" spans="4:4" ht="15">
      <c r="D1220" s="66"/>
    </row>
    <row r="1221" spans="4:4" ht="15">
      <c r="D1221" s="66"/>
    </row>
    <row r="1222" spans="4:4" ht="15">
      <c r="D1222" s="66"/>
    </row>
    <row r="1223" spans="4:4" ht="15">
      <c r="D1223" s="66"/>
    </row>
    <row r="1224" spans="4:4" ht="15">
      <c r="D1224" s="66"/>
    </row>
    <row r="1225" spans="4:4" ht="15">
      <c r="D1225" s="66"/>
    </row>
    <row r="1226" spans="4:4" ht="15">
      <c r="D1226" s="66"/>
    </row>
    <row r="1227" spans="4:4" ht="15">
      <c r="D1227" s="66"/>
    </row>
    <row r="1228" spans="4:4" ht="15">
      <c r="D1228" s="66"/>
    </row>
    <row r="1229" spans="4:4" ht="15">
      <c r="D1229" s="66"/>
    </row>
    <row r="1230" spans="4:4" ht="15">
      <c r="D1230" s="66"/>
    </row>
    <row r="1231" spans="4:4" ht="15">
      <c r="D1231" s="66"/>
    </row>
    <row r="1232" spans="4:4" ht="15">
      <c r="D1232" s="66"/>
    </row>
    <row r="1233" spans="4:4" ht="15">
      <c r="D1233" s="66"/>
    </row>
    <row r="1234" spans="4:4" ht="15">
      <c r="D1234" s="66"/>
    </row>
    <row r="1235" spans="4:4" ht="15">
      <c r="D1235" s="66"/>
    </row>
    <row r="1236" spans="4:4" ht="15">
      <c r="D1236" s="66"/>
    </row>
    <row r="1237" spans="4:4" ht="15">
      <c r="D1237" s="66"/>
    </row>
    <row r="1238" spans="4:4" ht="15">
      <c r="D1238" s="66"/>
    </row>
    <row r="1239" spans="4:4" ht="15">
      <c r="D1239" s="66"/>
    </row>
    <row r="1240" spans="4:4" ht="15">
      <c r="D1240" s="66"/>
    </row>
    <row r="1241" spans="4:4" ht="15">
      <c r="D1241" s="66"/>
    </row>
    <row r="1242" spans="4:4" ht="15">
      <c r="D1242" s="66"/>
    </row>
    <row r="1243" spans="4:4" ht="15">
      <c r="D1243" s="66"/>
    </row>
    <row r="1244" spans="4:4" ht="15">
      <c r="D1244" s="66"/>
    </row>
    <row r="1245" spans="4:4" ht="15">
      <c r="D1245" s="66"/>
    </row>
    <row r="1246" spans="4:4" ht="15">
      <c r="D1246" s="66"/>
    </row>
    <row r="1247" spans="4:4" ht="15">
      <c r="D1247" s="66"/>
    </row>
    <row r="1248" spans="4:4" ht="15">
      <c r="D1248" s="66"/>
    </row>
    <row r="1249" spans="4:4" ht="15">
      <c r="D1249" s="66"/>
    </row>
    <row r="1250" spans="4:4" ht="15">
      <c r="D1250" s="66"/>
    </row>
    <row r="1251" spans="4:4" ht="15">
      <c r="D1251" s="66"/>
    </row>
    <row r="1252" spans="4:4" ht="15">
      <c r="D1252" s="66"/>
    </row>
    <row r="1253" spans="4:4" ht="15">
      <c r="D1253" s="66"/>
    </row>
    <row r="1254" spans="4:4" ht="15">
      <c r="D1254" s="66"/>
    </row>
    <row r="1255" spans="4:4" ht="15">
      <c r="D1255" s="66"/>
    </row>
    <row r="1256" spans="4:4" ht="15">
      <c r="D1256" s="66"/>
    </row>
    <row r="1257" spans="4:4" ht="15">
      <c r="D1257" s="66"/>
    </row>
    <row r="1258" spans="4:4" ht="15">
      <c r="D1258" s="66"/>
    </row>
    <row r="1259" spans="4:4" ht="15">
      <c r="D1259" s="66"/>
    </row>
    <row r="1260" spans="4:4" ht="15">
      <c r="D1260" s="66"/>
    </row>
    <row r="1261" spans="4:4" ht="15">
      <c r="D1261" s="66"/>
    </row>
    <row r="1262" spans="4:4" ht="15">
      <c r="D1262" s="66"/>
    </row>
    <row r="1263" spans="4:4" ht="15">
      <c r="D1263" s="66"/>
    </row>
    <row r="1264" spans="4:4" ht="15">
      <c r="D1264" s="66"/>
    </row>
    <row r="1265" spans="4:4" ht="15">
      <c r="D1265" s="66"/>
    </row>
    <row r="1266" spans="4:4" ht="15">
      <c r="D1266" s="66"/>
    </row>
    <row r="1267" spans="4:4" ht="15">
      <c r="D1267" s="66"/>
    </row>
    <row r="1268" spans="4:4" ht="15">
      <c r="D1268" s="66"/>
    </row>
    <row r="1269" spans="4:4" ht="15">
      <c r="D1269" s="66"/>
    </row>
    <row r="1270" spans="4:4" ht="15">
      <c r="D1270" s="66"/>
    </row>
    <row r="1271" spans="4:4" ht="15">
      <c r="D1271" s="66"/>
    </row>
    <row r="1272" spans="4:4" ht="15">
      <c r="D1272" s="66"/>
    </row>
    <row r="1273" spans="4:4" ht="15">
      <c r="D1273" s="66"/>
    </row>
    <row r="1274" spans="4:4" ht="15">
      <c r="D1274" s="66"/>
    </row>
    <row r="1275" spans="4:4" ht="15">
      <c r="D1275" s="66"/>
    </row>
    <row r="1276" spans="4:4" ht="15">
      <c r="D1276" s="66"/>
    </row>
    <row r="1277" spans="4:4" ht="15">
      <c r="D1277" s="66"/>
    </row>
    <row r="1278" spans="4:4" ht="15">
      <c r="D1278" s="66"/>
    </row>
    <row r="1279" spans="4:4" ht="15">
      <c r="D1279" s="66"/>
    </row>
    <row r="1280" spans="4:4" ht="15">
      <c r="D1280" s="66"/>
    </row>
    <row r="1281" spans="4:4" ht="15">
      <c r="D1281" s="66"/>
    </row>
    <row r="1282" spans="4:4" ht="15">
      <c r="D1282" s="66"/>
    </row>
    <row r="1283" spans="4:4" ht="15">
      <c r="D1283" s="66"/>
    </row>
    <row r="1284" spans="4:4" ht="15">
      <c r="D1284" s="66"/>
    </row>
    <row r="1285" spans="4:4" ht="15">
      <c r="D1285" s="66"/>
    </row>
    <row r="1286" spans="4:4" ht="15">
      <c r="D1286" s="66"/>
    </row>
    <row r="1287" spans="4:4" ht="15">
      <c r="D1287" s="66"/>
    </row>
    <row r="1288" spans="4:4" ht="15">
      <c r="D1288" s="66"/>
    </row>
    <row r="1289" spans="4:4" ht="15">
      <c r="D1289" s="66"/>
    </row>
    <row r="1290" spans="4:4" ht="15">
      <c r="D1290" s="66"/>
    </row>
    <row r="1291" spans="4:4" ht="15">
      <c r="D1291" s="66"/>
    </row>
    <row r="1292" spans="4:4" ht="15">
      <c r="D1292" s="66"/>
    </row>
    <row r="1293" spans="4:4" ht="15">
      <c r="D1293" s="66"/>
    </row>
    <row r="1294" spans="4:4" ht="15">
      <c r="D1294" s="66"/>
    </row>
    <row r="1295" spans="4:4" ht="15">
      <c r="D1295" s="66"/>
    </row>
    <row r="1296" spans="4:4" ht="15">
      <c r="D1296" s="66"/>
    </row>
    <row r="1297" spans="4:4" ht="15">
      <c r="D1297" s="66"/>
    </row>
    <row r="1298" spans="4:4" ht="15">
      <c r="D1298" s="66"/>
    </row>
    <row r="1299" spans="4:4" ht="15">
      <c r="D1299" s="66"/>
    </row>
    <row r="1300" spans="4:4" ht="15">
      <c r="D1300" s="66"/>
    </row>
    <row r="1301" spans="4:4" ht="15">
      <c r="D1301" s="66"/>
    </row>
    <row r="1302" spans="4:4" ht="15">
      <c r="D1302" s="66"/>
    </row>
    <row r="1303" spans="4:4" ht="15">
      <c r="D1303" s="66"/>
    </row>
    <row r="1304" spans="4:4" ht="15">
      <c r="D1304" s="66"/>
    </row>
    <row r="1305" spans="4:4" ht="15">
      <c r="D1305" s="66"/>
    </row>
    <row r="1306" spans="4:4" ht="15">
      <c r="D1306" s="66"/>
    </row>
    <row r="1307" spans="4:4" ht="15">
      <c r="D1307" s="66"/>
    </row>
    <row r="1308" spans="4:4" ht="15">
      <c r="D1308" s="66"/>
    </row>
    <row r="1309" spans="4:4" ht="15">
      <c r="D1309" s="66"/>
    </row>
    <row r="1310" spans="4:4" ht="15">
      <c r="D1310" s="66"/>
    </row>
    <row r="1311" spans="4:4" ht="15">
      <c r="D1311" s="66"/>
    </row>
    <row r="1312" spans="4:4" ht="15">
      <c r="D1312" s="66"/>
    </row>
    <row r="1313" spans="4:4" ht="15">
      <c r="D1313" s="66"/>
    </row>
    <row r="1314" spans="4:4" ht="15">
      <c r="D1314" s="66"/>
    </row>
    <row r="1315" spans="4:4" ht="15">
      <c r="D1315" s="66"/>
    </row>
    <row r="1316" spans="4:4" ht="15">
      <c r="D1316" s="66"/>
    </row>
    <row r="1317" spans="4:4" ht="15">
      <c r="D1317" s="66"/>
    </row>
    <row r="1318" spans="4:4" ht="15">
      <c r="D1318" s="66"/>
    </row>
    <row r="1319" spans="4:4" ht="15">
      <c r="D1319" s="66"/>
    </row>
    <row r="1320" spans="4:4" ht="15">
      <c r="D1320" s="66"/>
    </row>
    <row r="1321" spans="4:4" ht="15">
      <c r="D1321" s="66"/>
    </row>
    <row r="1322" spans="4:4" ht="15">
      <c r="D1322" s="66"/>
    </row>
    <row r="1323" spans="4:4" ht="15">
      <c r="D1323" s="66"/>
    </row>
    <row r="1324" spans="4:4" ht="15">
      <c r="D1324" s="66"/>
    </row>
    <row r="1325" spans="4:4" ht="15">
      <c r="D1325" s="66"/>
    </row>
    <row r="1326" spans="4:4" ht="15">
      <c r="D1326" s="66"/>
    </row>
    <row r="1327" spans="4:4" ht="15">
      <c r="D1327" s="66"/>
    </row>
    <row r="1328" spans="4:4" ht="15">
      <c r="D1328" s="66"/>
    </row>
    <row r="1329" spans="4:4" ht="15">
      <c r="D1329" s="66"/>
    </row>
    <row r="1330" spans="4:4" ht="15">
      <c r="D1330" s="66"/>
    </row>
    <row r="1331" spans="4:4" ht="15">
      <c r="D1331" s="66"/>
    </row>
    <row r="1332" spans="4:4" ht="15">
      <c r="D1332" s="66"/>
    </row>
    <row r="1333" spans="4:4" ht="15">
      <c r="D1333" s="66"/>
    </row>
    <row r="1334" spans="4:4" ht="15">
      <c r="D1334" s="66"/>
    </row>
    <row r="1335" spans="4:4" ht="15">
      <c r="D1335" s="66"/>
    </row>
    <row r="1336" spans="4:4" ht="15">
      <c r="D1336" s="66"/>
    </row>
    <row r="1337" spans="4:4" ht="15">
      <c r="D1337" s="66"/>
    </row>
    <row r="1338" spans="4:4" ht="15">
      <c r="D1338" s="66"/>
    </row>
    <row r="1339" spans="4:4" ht="15">
      <c r="D1339" s="66"/>
    </row>
    <row r="1340" spans="4:4" ht="15">
      <c r="D1340" s="66"/>
    </row>
    <row r="1341" spans="4:4" ht="15">
      <c r="D1341" s="66"/>
    </row>
    <row r="1342" spans="4:4" ht="15">
      <c r="D1342" s="66"/>
    </row>
    <row r="1343" spans="4:4" ht="15">
      <c r="D1343" s="66"/>
    </row>
    <row r="1344" spans="4:4" ht="15">
      <c r="D1344" s="66"/>
    </row>
    <row r="1345" spans="4:4" ht="15">
      <c r="D1345" s="66"/>
    </row>
    <row r="1346" spans="4:4" ht="15">
      <c r="D1346" s="66"/>
    </row>
    <row r="1347" spans="4:4" ht="15">
      <c r="D1347" s="66"/>
    </row>
    <row r="1348" spans="4:4" ht="15">
      <c r="D1348" s="66"/>
    </row>
    <row r="1349" spans="4:4" ht="15">
      <c r="D1349" s="66"/>
    </row>
    <row r="1350" spans="4:4" ht="15">
      <c r="D1350" s="66"/>
    </row>
    <row r="1351" spans="4:4" ht="15">
      <c r="D1351" s="66"/>
    </row>
    <row r="1352" spans="4:4" ht="15">
      <c r="D1352" s="66"/>
    </row>
    <row r="1353" spans="4:4" ht="15">
      <c r="D1353" s="66"/>
    </row>
    <row r="1354" spans="4:4" ht="15">
      <c r="D1354" s="66"/>
    </row>
    <row r="1355" spans="4:4" ht="15">
      <c r="D1355" s="66"/>
    </row>
    <row r="1356" spans="4:4" ht="15">
      <c r="D1356" s="66"/>
    </row>
    <row r="1357" spans="4:4" ht="15">
      <c r="D1357" s="66"/>
    </row>
    <row r="1358" spans="4:4" ht="15">
      <c r="D1358" s="66"/>
    </row>
    <row r="1359" spans="4:4" ht="15">
      <c r="D1359" s="66"/>
    </row>
    <row r="1360" spans="4:4" ht="15">
      <c r="D1360" s="66"/>
    </row>
    <row r="1361" spans="4:4" ht="15">
      <c r="D1361" s="66"/>
    </row>
    <row r="1362" spans="4:4" ht="15">
      <c r="D1362" s="66"/>
    </row>
    <row r="1363" spans="4:4" ht="15">
      <c r="D1363" s="66"/>
    </row>
    <row r="1364" spans="4:4" ht="15">
      <c r="D1364" s="66"/>
    </row>
    <row r="1365" spans="4:4" ht="15">
      <c r="D1365" s="66"/>
    </row>
    <row r="1366" spans="4:4" ht="15">
      <c r="D1366" s="66"/>
    </row>
    <row r="1367" spans="4:4" ht="15">
      <c r="D1367" s="66"/>
    </row>
    <row r="1368" spans="4:4" ht="15">
      <c r="D1368" s="66"/>
    </row>
    <row r="1369" spans="4:4" ht="15">
      <c r="D1369" s="66"/>
    </row>
    <row r="1370" spans="4:4" ht="15">
      <c r="D1370" s="66"/>
    </row>
    <row r="1371" spans="4:4" ht="15">
      <c r="D1371" s="66"/>
    </row>
    <row r="1372" spans="4:4" ht="15">
      <c r="D1372" s="66"/>
    </row>
    <row r="1373" spans="4:4" ht="15">
      <c r="D1373" s="66"/>
    </row>
    <row r="1374" spans="4:4" ht="15">
      <c r="D1374" s="66"/>
    </row>
    <row r="1375" spans="4:4" ht="15">
      <c r="D1375" s="66"/>
    </row>
    <row r="1376" spans="4:4" ht="15">
      <c r="D1376" s="66"/>
    </row>
    <row r="1377" spans="4:4" ht="15">
      <c r="D1377" s="66"/>
    </row>
    <row r="1378" spans="4:4" ht="15">
      <c r="D1378" s="66"/>
    </row>
    <row r="1379" spans="4:4" ht="15">
      <c r="D1379" s="66"/>
    </row>
    <row r="1380" spans="4:4" ht="15">
      <c r="D1380" s="66"/>
    </row>
    <row r="1381" spans="4:4" ht="15">
      <c r="D1381" s="66"/>
    </row>
    <row r="1382" spans="4:4" ht="15">
      <c r="D1382" s="66"/>
    </row>
    <row r="1383" spans="4:4" ht="15">
      <c r="D1383" s="66"/>
    </row>
    <row r="1384" spans="4:4" ht="15">
      <c r="D1384" s="66"/>
    </row>
    <row r="1385" spans="4:4" ht="15">
      <c r="D1385" s="66"/>
    </row>
    <row r="1386" spans="4:4" ht="15">
      <c r="D1386" s="66"/>
    </row>
    <row r="1387" spans="4:4" ht="15">
      <c r="D1387" s="66"/>
    </row>
    <row r="1388" spans="4:4" ht="15">
      <c r="D1388" s="66"/>
    </row>
    <row r="1389" spans="4:4" ht="15">
      <c r="D1389" s="66"/>
    </row>
    <row r="1390" spans="4:4" ht="15">
      <c r="D1390" s="66"/>
    </row>
    <row r="1391" spans="4:4" ht="15">
      <c r="D1391" s="66"/>
    </row>
    <row r="1392" spans="4:4" ht="15">
      <c r="D1392" s="66"/>
    </row>
    <row r="1393" spans="4:4" ht="15">
      <c r="D1393" s="66"/>
    </row>
    <row r="1394" spans="4:4" ht="15">
      <c r="D1394" s="66"/>
    </row>
    <row r="1395" spans="4:4" ht="15">
      <c r="D1395" s="66"/>
    </row>
    <row r="1396" spans="4:4" ht="15">
      <c r="D1396" s="66"/>
    </row>
    <row r="1397" spans="4:4" ht="15">
      <c r="D1397" s="66"/>
    </row>
    <row r="1398" spans="4:4" ht="15">
      <c r="D1398" s="66"/>
    </row>
    <row r="1399" spans="4:4" ht="15">
      <c r="D1399" s="66"/>
    </row>
    <row r="1400" spans="4:4" ht="15">
      <c r="D1400" s="66"/>
    </row>
    <row r="1401" spans="4:4" ht="15">
      <c r="D1401" s="66"/>
    </row>
    <row r="1402" spans="4:4" ht="15">
      <c r="D1402" s="66"/>
    </row>
    <row r="1403" spans="4:4" ht="15">
      <c r="D1403" s="66"/>
    </row>
    <row r="1404" spans="4:4" ht="15">
      <c r="D1404" s="66"/>
    </row>
    <row r="1405" spans="4:4" ht="15">
      <c r="D1405" s="66"/>
    </row>
    <row r="1406" spans="4:4" ht="15">
      <c r="D1406" s="66"/>
    </row>
    <row r="1407" spans="4:4" ht="15">
      <c r="D1407" s="66"/>
    </row>
    <row r="1408" spans="4:4" ht="15">
      <c r="D1408" s="66"/>
    </row>
    <row r="1409" spans="4:4" ht="15">
      <c r="D1409" s="66"/>
    </row>
    <row r="1410" spans="4:4" ht="15">
      <c r="D1410" s="66"/>
    </row>
    <row r="1411" spans="4:4" ht="15">
      <c r="D1411" s="66"/>
    </row>
    <row r="1412" spans="4:4" ht="15">
      <c r="D1412" s="66"/>
    </row>
    <row r="1413" spans="4:4" ht="15">
      <c r="D1413" s="66"/>
    </row>
    <row r="1414" spans="4:4" ht="15">
      <c r="D1414" s="66"/>
    </row>
    <row r="1415" spans="4:4" ht="15">
      <c r="D1415" s="66"/>
    </row>
    <row r="1416" spans="4:4" ht="15">
      <c r="D1416" s="66"/>
    </row>
    <row r="1417" spans="4:4" ht="15">
      <c r="D1417" s="66"/>
    </row>
    <row r="1418" spans="4:4" ht="15">
      <c r="D1418" s="66"/>
    </row>
    <row r="1419" spans="4:4" ht="15">
      <c r="D1419" s="66"/>
    </row>
    <row r="1420" spans="4:4" ht="15">
      <c r="D1420" s="66"/>
    </row>
    <row r="1421" spans="4:4" ht="15">
      <c r="D1421" s="66"/>
    </row>
    <row r="1422" spans="4:4" ht="15">
      <c r="D1422" s="66"/>
    </row>
    <row r="1423" spans="4:4" ht="15">
      <c r="D1423" s="66"/>
    </row>
    <row r="1424" spans="4:4" ht="15">
      <c r="D1424" s="66"/>
    </row>
    <row r="1425" spans="4:4" ht="15">
      <c r="D1425" s="66"/>
    </row>
    <row r="1426" spans="4:4" ht="15">
      <c r="D1426" s="66"/>
    </row>
    <row r="1427" spans="4:4" ht="15">
      <c r="D1427" s="66"/>
    </row>
    <row r="1428" spans="4:4" ht="15">
      <c r="D1428" s="66"/>
    </row>
    <row r="1429" spans="4:4" ht="15">
      <c r="D1429" s="66"/>
    </row>
    <row r="1430" spans="4:4" ht="15">
      <c r="D1430" s="66"/>
    </row>
    <row r="1431" spans="4:4" ht="15">
      <c r="D1431" s="66"/>
    </row>
    <row r="1432" spans="4:4" ht="15">
      <c r="D1432" s="66"/>
    </row>
    <row r="1433" spans="4:4" ht="15">
      <c r="D1433" s="66"/>
    </row>
    <row r="1434" spans="4:4" ht="15">
      <c r="D1434" s="66"/>
    </row>
    <row r="1435" spans="4:4" ht="15">
      <c r="D1435" s="66"/>
    </row>
    <row r="1436" spans="4:4" ht="15">
      <c r="D1436" s="66"/>
    </row>
    <row r="1437" spans="4:4" ht="15">
      <c r="D1437" s="66"/>
    </row>
    <row r="1438" spans="4:4" ht="15">
      <c r="D1438" s="66"/>
    </row>
    <row r="1439" spans="4:4" ht="15">
      <c r="D1439" s="66"/>
    </row>
    <row r="1440" spans="4:4" ht="15">
      <c r="D1440" s="66"/>
    </row>
    <row r="1441" spans="4:4" ht="15">
      <c r="D1441" s="66"/>
    </row>
    <row r="1442" spans="4:4" ht="15">
      <c r="D1442" s="66"/>
    </row>
    <row r="1443" spans="4:4" ht="15">
      <c r="D1443" s="66"/>
    </row>
    <row r="1444" spans="4:4" ht="15">
      <c r="D1444" s="66"/>
    </row>
    <row r="1445" spans="4:4" ht="15">
      <c r="D1445" s="66"/>
    </row>
    <row r="1446" spans="4:4" ht="15">
      <c r="D1446" s="66"/>
    </row>
    <row r="1447" spans="4:4" ht="15">
      <c r="D1447" s="66"/>
    </row>
    <row r="1448" spans="4:4" ht="15">
      <c r="D1448" s="66"/>
    </row>
    <row r="1449" spans="4:4" ht="15">
      <c r="D1449" s="66"/>
    </row>
    <row r="1450" spans="4:4" ht="15">
      <c r="D1450" s="66"/>
    </row>
    <row r="1451" spans="4:4" ht="15">
      <c r="D1451" s="66"/>
    </row>
    <row r="1452" spans="4:4" ht="15">
      <c r="D1452" s="66"/>
    </row>
    <row r="1453" spans="4:4" ht="15">
      <c r="D1453" s="66"/>
    </row>
    <row r="1454" spans="4:4" ht="15">
      <c r="D1454" s="66"/>
    </row>
    <row r="1455" spans="4:4" ht="15">
      <c r="D1455" s="66"/>
    </row>
    <row r="1456" spans="4:4" ht="15">
      <c r="D1456" s="66"/>
    </row>
    <row r="1457" spans="4:4" ht="15">
      <c r="D1457" s="66"/>
    </row>
    <row r="1458" spans="4:4" ht="15">
      <c r="D1458" s="66"/>
    </row>
    <row r="1459" spans="4:4" ht="15">
      <c r="D1459" s="66"/>
    </row>
    <row r="1460" spans="4:4" ht="15">
      <c r="D1460" s="66"/>
    </row>
    <row r="1461" spans="4:4" ht="15">
      <c r="D1461" s="66"/>
    </row>
    <row r="1462" spans="4:4" ht="15">
      <c r="D1462" s="66"/>
    </row>
    <row r="1463" spans="4:4" ht="15">
      <c r="D1463" s="66"/>
    </row>
    <row r="1464" spans="4:4" ht="15">
      <c r="D1464" s="66"/>
    </row>
    <row r="1465" spans="4:4" ht="15">
      <c r="D1465" s="66"/>
    </row>
    <row r="1466" spans="4:4" ht="15">
      <c r="D1466" s="66"/>
    </row>
    <row r="1467" spans="4:4" ht="15">
      <c r="D1467" s="66"/>
    </row>
    <row r="1468" spans="4:4" ht="15">
      <c r="D1468" s="66"/>
    </row>
    <row r="1469" spans="4:4" ht="15">
      <c r="D1469" s="66"/>
    </row>
    <row r="1470" spans="4:4" ht="15">
      <c r="D1470" s="66"/>
    </row>
    <row r="1471" spans="4:4" ht="15">
      <c r="D1471" s="66"/>
    </row>
    <row r="1472" spans="4:4" ht="15">
      <c r="D1472" s="66"/>
    </row>
    <row r="1473" spans="4:4" ht="15">
      <c r="D1473" s="66"/>
    </row>
    <row r="1474" spans="4:4" ht="15">
      <c r="D1474" s="66"/>
    </row>
    <row r="1475" spans="4:4" ht="15">
      <c r="D1475" s="66"/>
    </row>
    <row r="1476" spans="4:4" ht="15">
      <c r="D1476" s="66"/>
    </row>
    <row r="1477" spans="4:4" ht="15">
      <c r="D1477" s="66"/>
    </row>
    <row r="1478" spans="4:4" ht="15">
      <c r="D1478" s="66"/>
    </row>
    <row r="1479" spans="4:4" ht="15">
      <c r="D1479" s="66"/>
    </row>
    <row r="1480" spans="4:4" ht="15">
      <c r="D1480" s="66"/>
    </row>
    <row r="1481" spans="4:4" ht="15">
      <c r="D1481" s="66"/>
    </row>
    <row r="1482" spans="4:4" ht="15">
      <c r="D1482" s="66"/>
    </row>
    <row r="1483" spans="4:4" ht="15">
      <c r="D1483" s="66"/>
    </row>
    <row r="1484" spans="4:4" ht="15">
      <c r="D1484" s="66"/>
    </row>
    <row r="1485" spans="4:4" ht="15">
      <c r="D1485" s="66"/>
    </row>
    <row r="1486" spans="4:4" ht="15">
      <c r="D1486" s="66"/>
    </row>
    <row r="1487" spans="4:4" ht="15">
      <c r="D1487" s="66"/>
    </row>
    <row r="1488" spans="4:4" ht="15">
      <c r="D1488" s="66"/>
    </row>
    <row r="1489" spans="4:4" ht="15">
      <c r="D1489" s="66"/>
    </row>
    <row r="1490" spans="4:4" ht="15">
      <c r="D1490" s="66"/>
    </row>
    <row r="1491" spans="4:4" ht="15">
      <c r="D1491" s="66"/>
    </row>
    <row r="1492" spans="4:4" ht="15">
      <c r="D1492" s="66"/>
    </row>
    <row r="1493" spans="4:4" ht="15">
      <c r="D1493" s="66"/>
    </row>
    <row r="1494" spans="4:4" ht="15">
      <c r="D1494" s="66"/>
    </row>
    <row r="1495" spans="4:4" ht="15">
      <c r="D1495" s="66"/>
    </row>
    <row r="1496" spans="4:4" ht="15">
      <c r="D1496" s="66"/>
    </row>
    <row r="1497" spans="4:4" ht="15">
      <c r="D1497" s="66"/>
    </row>
    <row r="1498" spans="4:4" ht="15">
      <c r="D1498" s="66"/>
    </row>
    <row r="1499" spans="4:4" ht="15">
      <c r="D1499" s="66"/>
    </row>
    <row r="1500" spans="4:4" ht="15">
      <c r="D1500" s="66"/>
    </row>
    <row r="1501" spans="4:4" ht="15">
      <c r="D1501" s="66"/>
    </row>
    <row r="1502" spans="4:4" ht="15">
      <c r="D1502" s="66"/>
    </row>
    <row r="1503" spans="4:4" ht="15">
      <c r="D1503" s="66"/>
    </row>
    <row r="1504" spans="4:4" ht="15">
      <c r="D1504" s="66"/>
    </row>
    <row r="1505" spans="4:4" ht="15">
      <c r="D1505" s="66"/>
    </row>
    <row r="1506" spans="4:4" ht="15">
      <c r="D1506" s="66"/>
    </row>
    <row r="1507" spans="4:4" ht="15">
      <c r="D1507" s="66"/>
    </row>
    <row r="1508" spans="4:4" ht="15">
      <c r="D1508" s="66"/>
    </row>
    <row r="1509" spans="4:4" ht="15">
      <c r="D1509" s="66"/>
    </row>
    <row r="1510" spans="4:4" ht="15">
      <c r="D1510" s="66"/>
    </row>
    <row r="1511" spans="4:4" ht="15">
      <c r="D1511" s="66"/>
    </row>
    <row r="1512" spans="4:4" ht="15">
      <c r="D1512" s="66"/>
    </row>
    <row r="1513" spans="4:4" ht="15">
      <c r="D1513" s="66"/>
    </row>
    <row r="1514" spans="4:4" ht="15">
      <c r="D1514" s="66"/>
    </row>
    <row r="1515" spans="4:4" ht="15">
      <c r="D1515" s="66"/>
    </row>
    <row r="1516" spans="4:4" ht="15">
      <c r="D1516" s="66"/>
    </row>
    <row r="1517" spans="4:4" ht="15">
      <c r="D1517" s="66"/>
    </row>
    <row r="1518" spans="4:4" ht="15">
      <c r="D1518" s="66"/>
    </row>
    <row r="1519" spans="4:4" ht="15">
      <c r="D1519" s="66"/>
    </row>
    <row r="1520" spans="4:4" ht="15">
      <c r="D1520" s="66"/>
    </row>
    <row r="1521" spans="4:4" ht="15">
      <c r="D1521" s="66"/>
    </row>
    <row r="1522" spans="4:4" ht="15">
      <c r="D1522" s="66"/>
    </row>
    <row r="1523" spans="4:4" ht="15">
      <c r="D1523" s="66"/>
    </row>
    <row r="1524" spans="4:4" ht="15">
      <c r="D1524" s="66"/>
    </row>
    <row r="1525" spans="4:4" ht="15">
      <c r="D1525" s="66"/>
    </row>
    <row r="1526" spans="4:4" ht="15">
      <c r="D1526" s="66"/>
    </row>
    <row r="1527" spans="4:4" ht="15">
      <c r="D1527" s="66"/>
    </row>
    <row r="1528" spans="4:4" ht="15">
      <c r="D1528" s="66"/>
    </row>
    <row r="1529" spans="4:4" ht="15">
      <c r="D1529" s="66"/>
    </row>
    <row r="1530" spans="4:4" ht="15">
      <c r="D1530" s="66"/>
    </row>
    <row r="1531" spans="4:4" ht="15">
      <c r="D1531" s="66"/>
    </row>
    <row r="1532" spans="4:4" ht="15">
      <c r="D1532" s="66"/>
    </row>
    <row r="1533" spans="4:4" ht="15">
      <c r="D1533" s="66"/>
    </row>
    <row r="1534" spans="4:4" ht="15">
      <c r="D1534" s="66"/>
    </row>
    <row r="1535" spans="4:4" ht="15">
      <c r="D1535" s="66"/>
    </row>
    <row r="1536" spans="4:4" ht="15">
      <c r="D1536" s="66"/>
    </row>
    <row r="1537" spans="4:4" ht="15">
      <c r="D1537" s="66"/>
    </row>
    <row r="1538" spans="4:4" ht="15">
      <c r="D1538" s="66"/>
    </row>
    <row r="1539" spans="4:4" ht="15">
      <c r="D1539" s="66"/>
    </row>
    <row r="1540" spans="4:4" ht="15">
      <c r="D1540" s="66"/>
    </row>
    <row r="1541" spans="4:4" ht="15">
      <c r="D1541" s="66"/>
    </row>
    <row r="1542" spans="4:4" ht="15">
      <c r="D1542" s="66"/>
    </row>
    <row r="1543" spans="4:4" ht="15">
      <c r="D1543" s="66"/>
    </row>
    <row r="1544" spans="4:4" ht="15">
      <c r="D1544" s="66"/>
    </row>
    <row r="1545" spans="4:4" ht="15">
      <c r="D1545" s="66"/>
    </row>
    <row r="1546" spans="4:4" ht="15">
      <c r="D1546" s="66"/>
    </row>
    <row r="1547" spans="4:4" ht="15">
      <c r="D1547" s="66"/>
    </row>
    <row r="1548" spans="4:4" ht="15">
      <c r="D1548" s="66"/>
    </row>
    <row r="1549" spans="4:4" ht="15">
      <c r="D1549" s="66"/>
    </row>
    <row r="1550" spans="4:4" ht="15">
      <c r="D1550" s="66"/>
    </row>
    <row r="1551" spans="4:4" ht="15">
      <c r="D1551" s="66"/>
    </row>
    <row r="1552" spans="4:4" ht="15">
      <c r="D1552" s="66"/>
    </row>
    <row r="1553" spans="4:4" ht="15">
      <c r="D1553" s="66"/>
    </row>
    <row r="1554" spans="4:4" ht="15">
      <c r="D1554" s="66"/>
    </row>
    <row r="1555" spans="4:4" ht="15">
      <c r="D1555" s="66"/>
    </row>
    <row r="1556" spans="4:4" ht="15">
      <c r="D1556" s="66"/>
    </row>
    <row r="1557" spans="4:4" ht="15">
      <c r="D1557" s="66"/>
    </row>
    <row r="1558" spans="4:4" ht="15">
      <c r="D1558" s="66"/>
    </row>
    <row r="1559" spans="4:4" ht="15">
      <c r="D1559" s="66"/>
    </row>
    <row r="1560" spans="4:4" ht="15">
      <c r="D1560" s="66"/>
    </row>
    <row r="1561" spans="4:4" ht="15">
      <c r="D1561" s="66"/>
    </row>
    <row r="1562" spans="4:4" ht="15">
      <c r="D1562" s="66"/>
    </row>
    <row r="1563" spans="4:4" ht="15">
      <c r="D1563" s="66"/>
    </row>
    <row r="1564" spans="4:4" ht="15">
      <c r="D1564" s="66"/>
    </row>
    <row r="1565" spans="4:4" ht="15">
      <c r="D1565" s="66"/>
    </row>
    <row r="1566" spans="4:4" ht="15">
      <c r="D1566" s="66"/>
    </row>
    <row r="1567" spans="4:4" ht="15">
      <c r="D1567" s="66"/>
    </row>
    <row r="1568" spans="4:4">
      <c r="D1568" s="67"/>
    </row>
    <row r="1569" spans="4:4" ht="15">
      <c r="D1569" s="66"/>
    </row>
    <row r="1570" spans="4:4" ht="15">
      <c r="D1570" s="66"/>
    </row>
    <row r="1571" spans="4:4" ht="15">
      <c r="D1571" s="66"/>
    </row>
    <row r="1572" spans="4:4" ht="15">
      <c r="D1572" s="66"/>
    </row>
    <row r="1573" spans="4:4" ht="15">
      <c r="D1573" s="66"/>
    </row>
    <row r="1574" spans="4:4" ht="15">
      <c r="D1574" s="66"/>
    </row>
    <row r="1575" spans="4:4" ht="15">
      <c r="D1575" s="66"/>
    </row>
    <row r="1576" spans="4:4" ht="15">
      <c r="D1576" s="66"/>
    </row>
    <row r="1577" spans="4:4" ht="15">
      <c r="D1577" s="66"/>
    </row>
    <row r="1578" spans="4:4" ht="15">
      <c r="D1578" s="66"/>
    </row>
    <row r="1579" spans="4:4" ht="15">
      <c r="D1579" s="66"/>
    </row>
    <row r="1580" spans="4:4" ht="15">
      <c r="D1580" s="66"/>
    </row>
    <row r="1581" spans="4:4" ht="15">
      <c r="D1581" s="66"/>
    </row>
    <row r="1582" spans="4:4" ht="15">
      <c r="D1582" s="66"/>
    </row>
    <row r="1583" spans="4:4" ht="15">
      <c r="D1583" s="66"/>
    </row>
    <row r="1584" spans="4:4" ht="15">
      <c r="D1584" s="66"/>
    </row>
    <row r="1585" spans="4:4" ht="15">
      <c r="D1585" s="66"/>
    </row>
    <row r="1586" spans="4:4" ht="15">
      <c r="D1586" s="66"/>
    </row>
    <row r="1587" spans="4:4" ht="15">
      <c r="D1587" s="66"/>
    </row>
    <row r="1588" spans="4:4" ht="15">
      <c r="D1588" s="66"/>
    </row>
    <row r="1589" spans="4:4" ht="15">
      <c r="D1589" s="66"/>
    </row>
    <row r="1590" spans="4:4" ht="15">
      <c r="D1590" s="66"/>
    </row>
    <row r="1591" spans="4:4" ht="15">
      <c r="D1591" s="66"/>
    </row>
    <row r="1592" spans="4:4" ht="15">
      <c r="D1592" s="66"/>
    </row>
    <row r="1593" spans="4:4" ht="15">
      <c r="D1593" s="66"/>
    </row>
    <row r="1594" spans="4:4" ht="15">
      <c r="D1594" s="66"/>
    </row>
    <row r="1595" spans="4:4" ht="15">
      <c r="D1595" s="66"/>
    </row>
    <row r="1596" spans="4:4" ht="15">
      <c r="D1596" s="66"/>
    </row>
    <row r="1597" spans="4:4" ht="15">
      <c r="D1597" s="66"/>
    </row>
    <row r="1598" spans="4:4" ht="15">
      <c r="D1598" s="66"/>
    </row>
    <row r="1599" spans="4:4" ht="15">
      <c r="D1599" s="66"/>
    </row>
    <row r="1600" spans="4:4" ht="15">
      <c r="D1600" s="66"/>
    </row>
    <row r="1601" spans="4:4" ht="15">
      <c r="D1601" s="66"/>
    </row>
    <row r="1602" spans="4:4" ht="15">
      <c r="D1602" s="66"/>
    </row>
    <row r="1603" spans="4:4" ht="15">
      <c r="D1603" s="66"/>
    </row>
    <row r="1604" spans="4:4" ht="15">
      <c r="D1604" s="66"/>
    </row>
    <row r="1605" spans="4:4" ht="15">
      <c r="D1605" s="66"/>
    </row>
    <row r="1606" spans="4:4" ht="15">
      <c r="D1606" s="66"/>
    </row>
    <row r="1607" spans="4:4" ht="15">
      <c r="D1607" s="66"/>
    </row>
    <row r="1608" spans="4:4" ht="15">
      <c r="D1608" s="66"/>
    </row>
    <row r="1609" spans="4:4" ht="15">
      <c r="D1609" s="66"/>
    </row>
    <row r="1610" spans="4:4" ht="15">
      <c r="D1610" s="66"/>
    </row>
    <row r="1611" spans="4:4" ht="15">
      <c r="D1611" s="66"/>
    </row>
    <row r="1612" spans="4:4" ht="15">
      <c r="D1612" s="66"/>
    </row>
    <row r="1613" spans="4:4" ht="15">
      <c r="D1613" s="66"/>
    </row>
    <row r="1614" spans="4:4" ht="15">
      <c r="D1614" s="66"/>
    </row>
    <row r="1615" spans="4:4" ht="15">
      <c r="D1615" s="66"/>
    </row>
    <row r="1616" spans="4:4" ht="15">
      <c r="D1616" s="66"/>
    </row>
    <row r="1617" spans="4:4" ht="15">
      <c r="D1617" s="66"/>
    </row>
    <row r="1618" spans="4:4" ht="15">
      <c r="D1618" s="66"/>
    </row>
    <row r="1619" spans="4:4" ht="15">
      <c r="D1619" s="66"/>
    </row>
    <row r="1620" spans="4:4" ht="15">
      <c r="D1620" s="66"/>
    </row>
    <row r="1621" spans="4:4" ht="15">
      <c r="D1621" s="66"/>
    </row>
    <row r="1622" spans="4:4" ht="15">
      <c r="D1622" s="66"/>
    </row>
    <row r="1623" spans="4:4" ht="15">
      <c r="D1623" s="66"/>
    </row>
    <row r="1624" spans="4:4" ht="15">
      <c r="D1624" s="66"/>
    </row>
    <row r="1625" spans="4:4" ht="15">
      <c r="D1625" s="66"/>
    </row>
    <row r="1626" spans="4:4" ht="15">
      <c r="D1626" s="66"/>
    </row>
    <row r="1627" spans="4:4" ht="15">
      <c r="D1627" s="66"/>
    </row>
    <row r="1628" spans="4:4" ht="15">
      <c r="D1628" s="66"/>
    </row>
    <row r="1629" spans="4:4" ht="15">
      <c r="D1629" s="66"/>
    </row>
    <row r="1630" spans="4:4" ht="15">
      <c r="D1630" s="66"/>
    </row>
    <row r="1631" spans="4:4" ht="15">
      <c r="D1631" s="66"/>
    </row>
    <row r="1632" spans="4:4" ht="15">
      <c r="D1632" s="66"/>
    </row>
    <row r="1633" spans="4:4" ht="15">
      <c r="D1633" s="66"/>
    </row>
    <row r="1634" spans="4:4" ht="15">
      <c r="D1634" s="66"/>
    </row>
    <row r="1635" spans="4:4" ht="15">
      <c r="D1635" s="66"/>
    </row>
    <row r="1636" spans="4:4" ht="15">
      <c r="D1636" s="66"/>
    </row>
    <row r="1637" spans="4:4" ht="15">
      <c r="D1637" s="66"/>
    </row>
    <row r="1638" spans="4:4" ht="15">
      <c r="D1638" s="66"/>
    </row>
    <row r="1639" spans="4:4" ht="15">
      <c r="D1639" s="66"/>
    </row>
    <row r="1640" spans="4:4" ht="15">
      <c r="D1640" s="66"/>
    </row>
    <row r="1641" spans="4:4" ht="15">
      <c r="D1641" s="66"/>
    </row>
    <row r="1642" spans="4:4" ht="15">
      <c r="D1642" s="66"/>
    </row>
    <row r="1643" spans="4:4" ht="15">
      <c r="D1643" s="66"/>
    </row>
    <row r="1644" spans="4:4" ht="15">
      <c r="D1644" s="66"/>
    </row>
    <row r="1645" spans="4:4" ht="15">
      <c r="D1645" s="66"/>
    </row>
    <row r="1646" spans="4:4" ht="15">
      <c r="D1646" s="66"/>
    </row>
    <row r="1647" spans="4:4" ht="15">
      <c r="D1647" s="66"/>
    </row>
    <row r="1648" spans="4:4" ht="15">
      <c r="D1648" s="66"/>
    </row>
    <row r="1649" spans="4:4" ht="15">
      <c r="D1649" s="66"/>
    </row>
    <row r="1650" spans="4:4" ht="15">
      <c r="D1650" s="66"/>
    </row>
    <row r="1651" spans="4:4" ht="15">
      <c r="D1651" s="66"/>
    </row>
    <row r="1652" spans="4:4" ht="15">
      <c r="D1652" s="66"/>
    </row>
    <row r="1653" spans="4:4" ht="15">
      <c r="D1653" s="66"/>
    </row>
    <row r="1654" spans="4:4" ht="15">
      <c r="D1654" s="66"/>
    </row>
    <row r="1655" spans="4:4" ht="15">
      <c r="D1655" s="66"/>
    </row>
    <row r="1656" spans="4:4" ht="15">
      <c r="D1656" s="66"/>
    </row>
    <row r="1657" spans="4:4" ht="15">
      <c r="D1657" s="66"/>
    </row>
    <row r="1658" spans="4:4" ht="15">
      <c r="D1658" s="66"/>
    </row>
    <row r="1659" spans="4:4" ht="15">
      <c r="D1659" s="66"/>
    </row>
    <row r="1660" spans="4:4" ht="15">
      <c r="D1660" s="66"/>
    </row>
    <row r="1661" spans="4:4" ht="15">
      <c r="D1661" s="66"/>
    </row>
    <row r="1662" spans="4:4" ht="15">
      <c r="D1662" s="66"/>
    </row>
    <row r="1663" spans="4:4" ht="15">
      <c r="D1663" s="66"/>
    </row>
    <row r="1664" spans="4:4" ht="15">
      <c r="D1664" s="66"/>
    </row>
    <row r="1665" spans="4:4" ht="15">
      <c r="D1665" s="66"/>
    </row>
    <row r="1666" spans="4:4" ht="15">
      <c r="D1666" s="66"/>
    </row>
    <row r="1667" spans="4:4" ht="15">
      <c r="D1667" s="66"/>
    </row>
    <row r="1668" spans="4:4" ht="15">
      <c r="D1668" s="66"/>
    </row>
    <row r="1669" spans="4:4" ht="15">
      <c r="D1669" s="66"/>
    </row>
    <row r="1670" spans="4:4" ht="15">
      <c r="D1670" s="66"/>
    </row>
    <row r="1671" spans="4:4" ht="15">
      <c r="D1671" s="66"/>
    </row>
    <row r="1672" spans="4:4" ht="15">
      <c r="D1672" s="66"/>
    </row>
    <row r="1673" spans="4:4" ht="15">
      <c r="D1673" s="66"/>
    </row>
    <row r="1674" spans="4:4" ht="15">
      <c r="D1674" s="66"/>
    </row>
    <row r="1675" spans="4:4" ht="15">
      <c r="D1675" s="66"/>
    </row>
    <row r="1676" spans="4:4" ht="15">
      <c r="D1676" s="66"/>
    </row>
    <row r="1677" spans="4:4" ht="15">
      <c r="D1677" s="66"/>
    </row>
    <row r="1678" spans="4:4" ht="15">
      <c r="D1678" s="66"/>
    </row>
    <row r="1679" spans="4:4" ht="15">
      <c r="D1679" s="66"/>
    </row>
    <row r="1680" spans="4:4" ht="15">
      <c r="D1680" s="66"/>
    </row>
    <row r="1681" spans="4:4" ht="15">
      <c r="D1681" s="66"/>
    </row>
    <row r="1682" spans="4:4" ht="15">
      <c r="D1682" s="66"/>
    </row>
    <row r="1683" spans="4:4" ht="15">
      <c r="D1683" s="66"/>
    </row>
    <row r="1684" spans="4:4" ht="15">
      <c r="D1684" s="66"/>
    </row>
    <row r="1685" spans="4:4" ht="15">
      <c r="D1685" s="66"/>
    </row>
    <row r="1686" spans="4:4" ht="15">
      <c r="D1686" s="66"/>
    </row>
    <row r="1687" spans="4:4" ht="15">
      <c r="D1687" s="66"/>
    </row>
    <row r="1688" spans="4:4" ht="15">
      <c r="D1688" s="66"/>
    </row>
    <row r="1689" spans="4:4" ht="15">
      <c r="D1689" s="66"/>
    </row>
    <row r="1690" spans="4:4" ht="15">
      <c r="D1690" s="66"/>
    </row>
    <row r="1691" spans="4:4" ht="15">
      <c r="D1691" s="66"/>
    </row>
    <row r="1692" spans="4:4" ht="15">
      <c r="D1692" s="66"/>
    </row>
    <row r="1693" spans="4:4" ht="15">
      <c r="D1693" s="66"/>
    </row>
    <row r="1694" spans="4:4" ht="15">
      <c r="D1694" s="66"/>
    </row>
    <row r="1695" spans="4:4" ht="15">
      <c r="D1695" s="66"/>
    </row>
    <row r="1696" spans="4:4" ht="15">
      <c r="D1696" s="66"/>
    </row>
    <row r="1697" spans="4:4" ht="15">
      <c r="D1697" s="66"/>
    </row>
    <row r="1698" spans="4:4" ht="15">
      <c r="D1698" s="66"/>
    </row>
    <row r="1699" spans="4:4" ht="15">
      <c r="D1699" s="66"/>
    </row>
    <row r="1700" spans="4:4" ht="15">
      <c r="D1700" s="66"/>
    </row>
    <row r="1701" spans="4:4" ht="15">
      <c r="D1701" s="66"/>
    </row>
    <row r="1702" spans="4:4" ht="15">
      <c r="D1702" s="66"/>
    </row>
    <row r="1703" spans="4:4" ht="15">
      <c r="D1703" s="66"/>
    </row>
    <row r="1704" spans="4:4" ht="15">
      <c r="D1704" s="66"/>
    </row>
    <row r="1705" spans="4:4" ht="15">
      <c r="D1705" s="66"/>
    </row>
    <row r="1706" spans="4:4" ht="15">
      <c r="D1706" s="66"/>
    </row>
    <row r="1707" spans="4:4" ht="15">
      <c r="D1707" s="66"/>
    </row>
    <row r="1708" spans="4:4" ht="15">
      <c r="D1708" s="66"/>
    </row>
    <row r="1709" spans="4:4" ht="15">
      <c r="D1709" s="66"/>
    </row>
    <row r="1710" spans="4:4" ht="15">
      <c r="D1710" s="66"/>
    </row>
    <row r="1711" spans="4:4" ht="15">
      <c r="D1711" s="66"/>
    </row>
    <row r="1712" spans="4:4" ht="15">
      <c r="D1712" s="66"/>
    </row>
    <row r="1713" spans="4:4" ht="15">
      <c r="D1713" s="66"/>
    </row>
    <row r="1714" spans="4:4" ht="15">
      <c r="D1714" s="66"/>
    </row>
    <row r="1715" spans="4:4" ht="15">
      <c r="D1715" s="66"/>
    </row>
    <row r="1716" spans="4:4" ht="15">
      <c r="D1716" s="66"/>
    </row>
    <row r="1717" spans="4:4" ht="15">
      <c r="D1717" s="66"/>
    </row>
    <row r="1718" spans="4:4" ht="15">
      <c r="D1718" s="66"/>
    </row>
    <row r="1719" spans="4:4" ht="15">
      <c r="D1719" s="66"/>
    </row>
    <row r="1720" spans="4:4">
      <c r="D1720" s="67"/>
    </row>
    <row r="1721" spans="4:4" ht="15">
      <c r="D1721" s="66"/>
    </row>
    <row r="1722" spans="4:4" ht="15">
      <c r="D1722" s="66"/>
    </row>
    <row r="1723" spans="4:4" ht="15">
      <c r="D1723" s="66"/>
    </row>
    <row r="1724" spans="4:4" ht="15">
      <c r="D1724" s="66"/>
    </row>
    <row r="1725" spans="4:4" ht="15">
      <c r="D1725" s="66"/>
    </row>
    <row r="1726" spans="4:4" ht="15">
      <c r="D1726" s="66"/>
    </row>
    <row r="1727" spans="4:4" ht="15">
      <c r="D1727" s="66"/>
    </row>
    <row r="1728" spans="4:4" ht="15">
      <c r="D1728" s="66"/>
    </row>
    <row r="1729" spans="4:4" ht="15">
      <c r="D1729" s="66"/>
    </row>
    <row r="1730" spans="4:4" ht="15">
      <c r="D1730" s="66"/>
    </row>
    <row r="1731" spans="4:4" ht="15">
      <c r="D1731" s="66"/>
    </row>
    <row r="1732" spans="4:4" ht="15">
      <c r="D1732" s="66"/>
    </row>
    <row r="1733" spans="4:4" ht="15">
      <c r="D1733" s="66"/>
    </row>
    <row r="1734" spans="4:4" ht="15">
      <c r="D1734" s="66"/>
    </row>
    <row r="1735" spans="4:4" ht="15">
      <c r="D1735" s="66"/>
    </row>
    <row r="1736" spans="4:4" ht="15">
      <c r="D1736" s="66"/>
    </row>
    <row r="1737" spans="4:4" ht="15">
      <c r="D1737" s="66"/>
    </row>
    <row r="1738" spans="4:4" ht="15">
      <c r="D1738" s="66"/>
    </row>
    <row r="1739" spans="4:4" ht="15">
      <c r="D1739" s="66"/>
    </row>
    <row r="1740" spans="4:4" ht="15">
      <c r="D1740" s="66"/>
    </row>
    <row r="1741" spans="4:4" ht="15">
      <c r="D1741" s="66"/>
    </row>
    <row r="1742" spans="4:4" ht="15">
      <c r="D1742" s="66"/>
    </row>
    <row r="1743" spans="4:4" ht="15">
      <c r="D1743" s="66"/>
    </row>
    <row r="1744" spans="4:4" ht="15">
      <c r="D1744" s="66"/>
    </row>
    <row r="1745" spans="4:4" ht="15">
      <c r="D1745" s="66"/>
    </row>
    <row r="1746" spans="4:4" ht="15">
      <c r="D1746" s="66"/>
    </row>
    <row r="1747" spans="4:4" ht="15">
      <c r="D1747" s="66"/>
    </row>
    <row r="1748" spans="4:4" ht="15">
      <c r="D1748" s="66"/>
    </row>
    <row r="1749" spans="4:4" ht="15">
      <c r="D1749" s="66"/>
    </row>
    <row r="1750" spans="4:4" ht="15">
      <c r="D1750" s="66"/>
    </row>
    <row r="1751" spans="4:4" ht="15">
      <c r="D1751" s="66"/>
    </row>
    <row r="1752" spans="4:4" ht="15">
      <c r="D1752" s="66"/>
    </row>
    <row r="1753" spans="4:4" ht="15">
      <c r="D1753" s="66"/>
    </row>
    <row r="1754" spans="4:4" ht="15">
      <c r="D1754" s="66"/>
    </row>
    <row r="1755" spans="4:4" ht="15">
      <c r="D1755" s="66"/>
    </row>
    <row r="1756" spans="4:4" ht="15">
      <c r="D1756" s="66"/>
    </row>
    <row r="1757" spans="4:4" ht="15">
      <c r="D1757" s="66"/>
    </row>
    <row r="1758" spans="4:4" ht="15">
      <c r="D1758" s="66"/>
    </row>
    <row r="1759" spans="4:4" ht="15">
      <c r="D1759" s="66"/>
    </row>
    <row r="1760" spans="4:4" ht="15">
      <c r="D1760" s="66"/>
    </row>
    <row r="1761" spans="4:4" ht="15">
      <c r="D1761" s="66"/>
    </row>
    <row r="1762" spans="4:4" ht="15">
      <c r="D1762" s="66"/>
    </row>
    <row r="1763" spans="4:4" ht="15">
      <c r="D1763" s="66"/>
    </row>
    <row r="1764" spans="4:4" ht="15">
      <c r="D1764" s="66"/>
    </row>
    <row r="1765" spans="4:4" ht="15">
      <c r="D1765" s="66"/>
    </row>
    <row r="1766" spans="4:4" ht="15">
      <c r="D1766" s="66"/>
    </row>
    <row r="1767" spans="4:4" ht="15">
      <c r="D1767" s="66"/>
    </row>
    <row r="1768" spans="4:4" ht="15">
      <c r="D1768" s="66"/>
    </row>
    <row r="1769" spans="4:4" ht="15">
      <c r="D1769" s="66"/>
    </row>
    <row r="1770" spans="4:4" ht="15">
      <c r="D1770" s="66"/>
    </row>
    <row r="1771" spans="4:4" ht="15">
      <c r="D1771" s="66"/>
    </row>
    <row r="1772" spans="4:4" ht="15">
      <c r="D1772" s="66"/>
    </row>
    <row r="1773" spans="4:4" ht="15">
      <c r="D1773" s="66"/>
    </row>
    <row r="1774" spans="4:4" ht="15">
      <c r="D1774" s="66"/>
    </row>
    <row r="1775" spans="4:4" ht="15">
      <c r="D1775" s="66"/>
    </row>
    <row r="1776" spans="4:4" ht="15">
      <c r="D1776" s="66"/>
    </row>
    <row r="1777" spans="4:4" ht="15">
      <c r="D1777" s="66"/>
    </row>
    <row r="1778" spans="4:4" ht="15">
      <c r="D1778" s="66"/>
    </row>
    <row r="1779" spans="4:4" ht="15">
      <c r="D1779" s="66"/>
    </row>
    <row r="1780" spans="4:4" ht="15">
      <c r="D1780" s="66"/>
    </row>
    <row r="1781" spans="4:4" ht="15">
      <c r="D1781" s="66"/>
    </row>
    <row r="1782" spans="4:4" ht="15">
      <c r="D1782" s="66"/>
    </row>
    <row r="1783" spans="4:4" ht="15">
      <c r="D1783" s="66"/>
    </row>
    <row r="1784" spans="4:4" ht="15">
      <c r="D1784" s="66"/>
    </row>
    <row r="1785" spans="4:4" ht="15">
      <c r="D1785" s="66"/>
    </row>
    <row r="1786" spans="4:4" ht="15">
      <c r="D1786" s="66"/>
    </row>
    <row r="1787" spans="4:4" ht="15">
      <c r="D1787" s="66"/>
    </row>
    <row r="1788" spans="4:4" ht="15">
      <c r="D1788" s="66"/>
    </row>
    <row r="1789" spans="4:4" ht="15">
      <c r="D1789" s="66"/>
    </row>
    <row r="1790" spans="4:4" ht="15">
      <c r="D1790" s="66"/>
    </row>
    <row r="1791" spans="4:4" ht="15">
      <c r="D1791" s="66"/>
    </row>
    <row r="1792" spans="4:4" ht="15">
      <c r="D1792" s="66"/>
    </row>
    <row r="1793" spans="4:4" ht="15">
      <c r="D1793" s="66"/>
    </row>
    <row r="1794" spans="4:4" ht="15">
      <c r="D1794" s="66"/>
    </row>
    <row r="1795" spans="4:4" ht="15">
      <c r="D1795" s="66"/>
    </row>
    <row r="1796" spans="4:4" ht="15">
      <c r="D1796" s="66"/>
    </row>
    <row r="1797" spans="4:4" ht="15">
      <c r="D1797" s="66"/>
    </row>
    <row r="1798" spans="4:4" ht="15">
      <c r="D1798" s="66"/>
    </row>
    <row r="1799" spans="4:4" ht="15">
      <c r="D1799" s="66"/>
    </row>
    <row r="1800" spans="4:4" ht="15">
      <c r="D1800" s="66"/>
    </row>
    <row r="1801" spans="4:4" ht="15">
      <c r="D1801" s="66"/>
    </row>
    <row r="1802" spans="4:4" ht="15">
      <c r="D1802" s="66"/>
    </row>
    <row r="1803" spans="4:4" ht="15">
      <c r="D1803" s="66"/>
    </row>
    <row r="1804" spans="4:4" ht="15">
      <c r="D1804" s="66"/>
    </row>
    <row r="1805" spans="4:4" ht="15">
      <c r="D1805" s="66"/>
    </row>
    <row r="1806" spans="4:4" ht="15">
      <c r="D1806" s="66"/>
    </row>
    <row r="1807" spans="4:4" ht="15">
      <c r="D1807" s="66"/>
    </row>
    <row r="1808" spans="4:4" ht="15">
      <c r="D1808" s="66"/>
    </row>
    <row r="1809" spans="4:4" ht="15">
      <c r="D1809" s="66"/>
    </row>
    <row r="1810" spans="4:4" ht="15">
      <c r="D1810" s="66"/>
    </row>
    <row r="1811" spans="4:4" ht="15">
      <c r="D1811" s="66"/>
    </row>
    <row r="1812" spans="4:4" ht="15">
      <c r="D1812" s="66"/>
    </row>
    <row r="1813" spans="4:4" ht="15">
      <c r="D1813" s="66"/>
    </row>
    <row r="1814" spans="4:4" ht="15">
      <c r="D1814" s="66"/>
    </row>
    <row r="1815" spans="4:4" ht="15">
      <c r="D1815" s="66"/>
    </row>
    <row r="1816" spans="4:4" ht="15">
      <c r="D1816" s="66"/>
    </row>
    <row r="1817" spans="4:4" ht="15">
      <c r="D1817" s="66"/>
    </row>
    <row r="1818" spans="4:4" ht="15">
      <c r="D1818" s="66"/>
    </row>
    <row r="1819" spans="4:4" ht="15">
      <c r="D1819" s="66"/>
    </row>
    <row r="1820" spans="4:4" ht="15">
      <c r="D1820" s="66"/>
    </row>
    <row r="1821" spans="4:4" ht="15">
      <c r="D1821" s="66"/>
    </row>
    <row r="1822" spans="4:4" ht="15">
      <c r="D1822" s="66"/>
    </row>
    <row r="1823" spans="4:4" ht="15">
      <c r="D1823" s="66"/>
    </row>
    <row r="1824" spans="4:4" ht="15">
      <c r="D1824" s="66"/>
    </row>
    <row r="1825" spans="4:4" ht="15">
      <c r="D1825" s="66"/>
    </row>
    <row r="1826" spans="4:4" ht="15">
      <c r="D1826" s="66"/>
    </row>
    <row r="1827" spans="4:4" ht="15">
      <c r="D1827" s="66"/>
    </row>
    <row r="1828" spans="4:4" ht="15">
      <c r="D1828" s="66"/>
    </row>
    <row r="1829" spans="4:4" ht="15">
      <c r="D1829" s="66"/>
    </row>
    <row r="1830" spans="4:4" ht="15">
      <c r="D1830" s="66"/>
    </row>
    <row r="1831" spans="4:4" ht="15">
      <c r="D1831" s="66"/>
    </row>
    <row r="1832" spans="4:4" ht="15">
      <c r="D1832" s="66"/>
    </row>
    <row r="1833" spans="4:4" ht="15">
      <c r="D1833" s="66"/>
    </row>
    <row r="1834" spans="4:4" ht="15">
      <c r="D1834" s="66"/>
    </row>
    <row r="1835" spans="4:4" ht="15">
      <c r="D1835" s="66"/>
    </row>
    <row r="1836" spans="4:4" ht="15">
      <c r="D1836" s="66"/>
    </row>
    <row r="1837" spans="4:4" ht="15">
      <c r="D1837" s="66"/>
    </row>
    <row r="1838" spans="4:4" ht="15">
      <c r="D1838" s="66"/>
    </row>
    <row r="1839" spans="4:4" ht="15">
      <c r="D1839" s="66"/>
    </row>
    <row r="1840" spans="4:4" ht="15">
      <c r="D1840" s="66"/>
    </row>
    <row r="1841" spans="4:4" ht="15">
      <c r="D1841" s="66"/>
    </row>
    <row r="1842" spans="4:4" ht="15">
      <c r="D1842" s="66"/>
    </row>
    <row r="1843" spans="4:4" ht="15">
      <c r="D1843" s="66"/>
    </row>
    <row r="1844" spans="4:4" ht="15">
      <c r="D1844" s="66"/>
    </row>
    <row r="1845" spans="4:4" ht="15">
      <c r="D1845" s="66"/>
    </row>
    <row r="1846" spans="4:4" ht="15">
      <c r="D1846" s="66"/>
    </row>
    <row r="1847" spans="4:4" ht="15">
      <c r="D1847" s="66"/>
    </row>
    <row r="1848" spans="4:4" ht="15">
      <c r="D1848" s="66"/>
    </row>
    <row r="1849" spans="4:4" ht="15">
      <c r="D1849" s="66"/>
    </row>
    <row r="1850" spans="4:4" ht="15">
      <c r="D1850" s="66"/>
    </row>
    <row r="1851" spans="4:4" ht="15">
      <c r="D1851" s="66"/>
    </row>
    <row r="1852" spans="4:4" ht="15">
      <c r="D1852" s="66"/>
    </row>
    <row r="1853" spans="4:4" ht="15">
      <c r="D1853" s="66"/>
    </row>
    <row r="1854" spans="4:4" ht="15">
      <c r="D1854" s="66"/>
    </row>
    <row r="1855" spans="4:4" ht="15">
      <c r="D1855" s="66"/>
    </row>
    <row r="1856" spans="4:4" ht="15">
      <c r="D1856" s="66"/>
    </row>
    <row r="1857" spans="4:4" ht="15">
      <c r="D1857" s="66"/>
    </row>
    <row r="1858" spans="4:4" ht="15">
      <c r="D1858" s="66"/>
    </row>
    <row r="1859" spans="4:4" ht="15">
      <c r="D1859" s="66"/>
    </row>
    <row r="1860" spans="4:4" ht="15">
      <c r="D1860" s="66"/>
    </row>
    <row r="1861" spans="4:4" ht="15">
      <c r="D1861" s="66"/>
    </row>
    <row r="1862" spans="4:4" ht="15">
      <c r="D1862" s="66"/>
    </row>
    <row r="1863" spans="4:4" ht="15">
      <c r="D1863" s="66"/>
    </row>
    <row r="1864" spans="4:4" ht="15">
      <c r="D1864" s="66"/>
    </row>
    <row r="1865" spans="4:4" ht="15">
      <c r="D1865" s="66"/>
    </row>
    <row r="1866" spans="4:4" ht="15">
      <c r="D1866" s="66"/>
    </row>
    <row r="1867" spans="4:4" ht="15">
      <c r="D1867" s="66"/>
    </row>
    <row r="1868" spans="4:4" ht="15">
      <c r="D1868" s="66"/>
    </row>
    <row r="1869" spans="4:4" ht="15">
      <c r="D1869" s="66"/>
    </row>
    <row r="1870" spans="4:4" ht="15">
      <c r="D1870" s="66"/>
    </row>
    <row r="1871" spans="4:4" ht="15">
      <c r="D1871" s="66"/>
    </row>
    <row r="1872" spans="4:4" ht="15">
      <c r="D1872" s="66"/>
    </row>
    <row r="1873" spans="4:4" ht="15">
      <c r="D1873" s="66"/>
    </row>
    <row r="1874" spans="4:4" ht="15">
      <c r="D1874" s="66"/>
    </row>
    <row r="1875" spans="4:4" ht="15">
      <c r="D1875" s="66"/>
    </row>
    <row r="1876" spans="4:4" ht="15">
      <c r="D1876" s="66"/>
    </row>
    <row r="1877" spans="4:4" ht="15">
      <c r="D1877" s="66"/>
    </row>
    <row r="1878" spans="4:4" ht="15">
      <c r="D1878" s="66"/>
    </row>
    <row r="1879" spans="4:4" ht="15">
      <c r="D1879" s="66"/>
    </row>
    <row r="1880" spans="4:4" ht="15">
      <c r="D1880" s="66"/>
    </row>
    <row r="1881" spans="4:4" ht="15">
      <c r="D1881" s="66"/>
    </row>
    <row r="1882" spans="4:4" ht="15">
      <c r="D1882" s="66"/>
    </row>
    <row r="1883" spans="4:4" ht="15">
      <c r="D1883" s="66"/>
    </row>
    <row r="1884" spans="4:4" ht="15">
      <c r="D1884" s="66"/>
    </row>
    <row r="1885" spans="4:4" ht="15">
      <c r="D1885" s="66"/>
    </row>
    <row r="1886" spans="4:4" ht="15">
      <c r="D1886" s="66"/>
    </row>
    <row r="1887" spans="4:4" ht="15">
      <c r="D1887" s="66"/>
    </row>
    <row r="1888" spans="4:4" ht="15">
      <c r="D1888" s="66"/>
    </row>
    <row r="1889" spans="4:4" ht="15">
      <c r="D1889" s="66"/>
    </row>
    <row r="1890" spans="4:4" ht="15">
      <c r="D1890" s="66"/>
    </row>
    <row r="1891" spans="4:4" ht="15">
      <c r="D1891" s="66"/>
    </row>
    <row r="1892" spans="4:4" ht="15">
      <c r="D1892" s="66"/>
    </row>
    <row r="1893" spans="4:4" ht="15">
      <c r="D1893" s="66"/>
    </row>
    <row r="1894" spans="4:4" ht="15">
      <c r="D1894" s="66"/>
    </row>
    <row r="1895" spans="4:4" ht="15">
      <c r="D1895" s="66"/>
    </row>
    <row r="1896" spans="4:4" ht="15">
      <c r="D1896" s="66"/>
    </row>
    <row r="1897" spans="4:4" ht="15">
      <c r="D1897" s="66"/>
    </row>
    <row r="1898" spans="4:4" ht="15">
      <c r="D1898" s="66"/>
    </row>
    <row r="1899" spans="4:4" ht="15">
      <c r="D1899" s="66"/>
    </row>
    <row r="1900" spans="4:4" ht="15">
      <c r="D1900" s="66"/>
    </row>
    <row r="1901" spans="4:4" ht="15">
      <c r="D1901" s="66"/>
    </row>
    <row r="1902" spans="4:4" ht="15">
      <c r="D1902" s="66"/>
    </row>
    <row r="1903" spans="4:4" ht="15">
      <c r="D1903" s="66"/>
    </row>
    <row r="1904" spans="4:4" ht="15">
      <c r="D1904" s="66"/>
    </row>
    <row r="1905" spans="4:4" ht="15">
      <c r="D1905" s="66"/>
    </row>
    <row r="1906" spans="4:4" ht="15">
      <c r="D1906" s="66"/>
    </row>
    <row r="1907" spans="4:4" ht="15">
      <c r="D1907" s="66"/>
    </row>
    <row r="1908" spans="4:4" ht="15">
      <c r="D1908" s="66"/>
    </row>
    <row r="1909" spans="4:4" ht="15">
      <c r="D1909" s="66"/>
    </row>
    <row r="1910" spans="4:4" ht="15">
      <c r="D1910" s="66"/>
    </row>
    <row r="1911" spans="4:4" ht="15">
      <c r="D1911" s="66"/>
    </row>
    <row r="1912" spans="4:4" ht="15">
      <c r="D1912" s="66"/>
    </row>
    <row r="1913" spans="4:4" ht="15">
      <c r="D1913" s="66"/>
    </row>
    <row r="1914" spans="4:4" ht="15">
      <c r="D1914" s="66"/>
    </row>
    <row r="1915" spans="4:4" ht="15">
      <c r="D1915" s="66"/>
    </row>
    <row r="1916" spans="4:4" ht="15">
      <c r="D1916" s="66"/>
    </row>
    <row r="1917" spans="4:4" ht="15">
      <c r="D1917" s="66"/>
    </row>
    <row r="1918" spans="4:4" ht="15">
      <c r="D1918" s="66"/>
    </row>
    <row r="1919" spans="4:4" ht="15">
      <c r="D1919" s="66"/>
    </row>
    <row r="1920" spans="4:4" ht="15">
      <c r="D1920" s="66"/>
    </row>
    <row r="1921" spans="4:4" ht="15">
      <c r="D1921" s="66"/>
    </row>
    <row r="1922" spans="4:4" ht="15">
      <c r="D1922" s="66"/>
    </row>
    <row r="1923" spans="4:4" ht="15">
      <c r="D1923" s="66"/>
    </row>
    <row r="1924" spans="4:4" ht="15">
      <c r="D1924" s="66"/>
    </row>
    <row r="1925" spans="4:4" ht="15">
      <c r="D1925" s="66"/>
    </row>
    <row r="1926" spans="4:4" ht="15">
      <c r="D1926" s="66"/>
    </row>
    <row r="1927" spans="4:4" ht="15">
      <c r="D1927" s="66"/>
    </row>
    <row r="1928" spans="4:4" ht="15">
      <c r="D1928" s="66"/>
    </row>
    <row r="1929" spans="4:4" ht="15">
      <c r="D1929" s="66"/>
    </row>
    <row r="1930" spans="4:4" ht="15">
      <c r="D1930" s="66"/>
    </row>
    <row r="1931" spans="4:4" ht="15">
      <c r="D1931" s="66"/>
    </row>
    <row r="1932" spans="4:4" ht="15">
      <c r="D1932" s="66"/>
    </row>
    <row r="1933" spans="4:4" ht="15">
      <c r="D1933" s="66"/>
    </row>
    <row r="1934" spans="4:4" ht="15">
      <c r="D1934" s="66"/>
    </row>
    <row r="1935" spans="4:4" ht="15">
      <c r="D1935" s="66"/>
    </row>
    <row r="1936" spans="4:4" ht="15">
      <c r="D1936" s="66"/>
    </row>
    <row r="1937" spans="4:4" ht="15">
      <c r="D1937" s="66"/>
    </row>
    <row r="1938" spans="4:4" ht="15">
      <c r="D1938" s="66"/>
    </row>
    <row r="1939" spans="4:4" ht="15">
      <c r="D1939" s="66"/>
    </row>
    <row r="1940" spans="4:4" ht="15">
      <c r="D1940" s="66"/>
    </row>
    <row r="1941" spans="4:4" ht="15">
      <c r="D1941" s="66"/>
    </row>
    <row r="1942" spans="4:4" ht="15">
      <c r="D1942" s="66"/>
    </row>
    <row r="1943" spans="4:4" ht="15">
      <c r="D1943" s="66"/>
    </row>
    <row r="1944" spans="4:4" ht="15">
      <c r="D1944" s="66"/>
    </row>
    <row r="1945" spans="4:4" ht="15">
      <c r="D1945" s="66"/>
    </row>
    <row r="1946" spans="4:4" ht="15">
      <c r="D1946" s="66"/>
    </row>
    <row r="1947" spans="4:4" ht="15">
      <c r="D1947" s="66"/>
    </row>
    <row r="1948" spans="4:4" ht="15">
      <c r="D1948" s="66"/>
    </row>
    <row r="1949" spans="4:4" ht="15">
      <c r="D1949" s="66"/>
    </row>
    <row r="1950" spans="4:4" ht="15">
      <c r="D1950" s="66"/>
    </row>
    <row r="1951" spans="4:4" ht="15">
      <c r="D1951" s="66"/>
    </row>
    <row r="1952" spans="4:4" ht="15">
      <c r="D1952" s="66"/>
    </row>
    <row r="1953" spans="4:4" ht="15">
      <c r="D1953" s="66"/>
    </row>
    <row r="1954" spans="4:4" ht="15">
      <c r="D1954" s="66"/>
    </row>
    <row r="1955" spans="4:4" ht="15">
      <c r="D1955" s="66"/>
    </row>
    <row r="1956" spans="4:4" ht="15">
      <c r="D1956" s="66"/>
    </row>
    <row r="1957" spans="4:4" ht="15">
      <c r="D1957" s="66"/>
    </row>
    <row r="1958" spans="4:4" ht="15">
      <c r="D1958" s="66"/>
    </row>
    <row r="1959" spans="4:4" ht="15">
      <c r="D1959" s="66"/>
    </row>
    <row r="1960" spans="4:4" ht="15">
      <c r="D1960" s="66"/>
    </row>
    <row r="1961" spans="4:4" ht="15">
      <c r="D1961" s="66"/>
    </row>
    <row r="1962" spans="4:4" ht="15">
      <c r="D1962" s="66"/>
    </row>
    <row r="1963" spans="4:4" ht="15">
      <c r="D1963" s="66"/>
    </row>
    <row r="1964" spans="4:4" ht="15">
      <c r="D1964" s="66"/>
    </row>
    <row r="1965" spans="4:4" ht="15">
      <c r="D1965" s="66"/>
    </row>
    <row r="1966" spans="4:4" ht="15">
      <c r="D1966" s="66"/>
    </row>
    <row r="1967" spans="4:4" ht="15">
      <c r="D1967" s="66"/>
    </row>
    <row r="1968" spans="4:4" ht="15">
      <c r="D1968" s="66"/>
    </row>
    <row r="1969" spans="4:4" ht="15">
      <c r="D1969" s="66"/>
    </row>
    <row r="1970" spans="4:4" ht="15">
      <c r="D1970" s="66"/>
    </row>
    <row r="1971" spans="4:4" ht="15">
      <c r="D1971" s="66"/>
    </row>
    <row r="1972" spans="4:4" ht="15">
      <c r="D1972" s="66"/>
    </row>
    <row r="1973" spans="4:4" ht="15">
      <c r="D1973" s="66"/>
    </row>
    <row r="1974" spans="4:4" ht="15">
      <c r="D1974" s="66"/>
    </row>
    <row r="1975" spans="4:4" ht="15">
      <c r="D1975" s="66"/>
    </row>
    <row r="1976" spans="4:4" ht="15">
      <c r="D1976" s="66"/>
    </row>
    <row r="1977" spans="4:4" ht="15">
      <c r="D1977" s="66"/>
    </row>
    <row r="1978" spans="4:4" ht="15">
      <c r="D1978" s="66"/>
    </row>
    <row r="1979" spans="4:4" ht="15">
      <c r="D1979" s="66"/>
    </row>
    <row r="1980" spans="4:4" ht="15">
      <c r="D1980" s="66"/>
    </row>
    <row r="1981" spans="4:4" ht="15">
      <c r="D1981" s="66"/>
    </row>
    <row r="1982" spans="4:4" ht="15">
      <c r="D1982" s="66"/>
    </row>
    <row r="1983" spans="4:4" ht="15">
      <c r="D1983" s="66"/>
    </row>
    <row r="1984" spans="4:4" ht="15">
      <c r="D1984" s="66"/>
    </row>
    <row r="1985" spans="4:4" ht="15">
      <c r="D1985" s="66"/>
    </row>
    <row r="1986" spans="4:4" ht="15">
      <c r="D1986" s="66"/>
    </row>
    <row r="1987" spans="4:4" ht="15">
      <c r="D1987" s="66"/>
    </row>
    <row r="1988" spans="4:4" ht="15">
      <c r="D1988" s="66"/>
    </row>
    <row r="1989" spans="4:4" ht="15">
      <c r="D1989" s="66"/>
    </row>
    <row r="1990" spans="4:4" ht="15">
      <c r="D1990" s="66"/>
    </row>
    <row r="1991" spans="4:4" ht="15">
      <c r="D1991" s="66"/>
    </row>
    <row r="1992" spans="4:4" ht="15">
      <c r="D1992" s="66"/>
    </row>
    <row r="1993" spans="4:4" ht="15">
      <c r="D1993" s="66"/>
    </row>
    <row r="1994" spans="4:4" ht="15">
      <c r="D1994" s="66"/>
    </row>
    <row r="1995" spans="4:4" ht="15">
      <c r="D1995" s="66"/>
    </row>
    <row r="1996" spans="4:4" ht="15">
      <c r="D1996" s="66"/>
    </row>
    <row r="1997" spans="4:4" ht="15">
      <c r="D1997" s="66"/>
    </row>
    <row r="1998" spans="4:4" ht="15">
      <c r="D1998" s="66"/>
    </row>
    <row r="1999" spans="4:4" ht="15">
      <c r="D1999" s="66"/>
    </row>
    <row r="2000" spans="4:4" ht="15">
      <c r="D2000" s="66"/>
    </row>
    <row r="2001" spans="4:4" ht="15">
      <c r="D2001" s="66"/>
    </row>
    <row r="2002" spans="4:4" ht="15">
      <c r="D2002" s="66"/>
    </row>
    <row r="2003" spans="4:4" ht="15">
      <c r="D2003" s="66"/>
    </row>
    <row r="2004" spans="4:4" ht="15">
      <c r="D2004" s="66"/>
    </row>
    <row r="2005" spans="4:4" ht="15">
      <c r="D2005" s="66"/>
    </row>
    <row r="2006" spans="4:4" ht="15">
      <c r="D2006" s="66"/>
    </row>
    <row r="2007" spans="4:4" ht="15">
      <c r="D2007" s="66"/>
    </row>
    <row r="2008" spans="4:4" ht="15">
      <c r="D2008" s="66"/>
    </row>
    <row r="2009" spans="4:4" ht="15">
      <c r="D2009" s="66"/>
    </row>
    <row r="2010" spans="4:4" ht="15">
      <c r="D2010" s="66"/>
    </row>
    <row r="2011" spans="4:4" ht="15">
      <c r="D2011" s="66"/>
    </row>
    <row r="2012" spans="4:4" ht="15">
      <c r="D2012" s="66"/>
    </row>
    <row r="2013" spans="4:4" ht="15">
      <c r="D2013" s="66"/>
    </row>
    <row r="2014" spans="4:4" ht="15">
      <c r="D2014" s="66"/>
    </row>
    <row r="2015" spans="4:4" ht="15">
      <c r="D2015" s="66"/>
    </row>
    <row r="2016" spans="4:4" ht="15">
      <c r="D2016" s="66"/>
    </row>
    <row r="2017" spans="4:4" ht="15">
      <c r="D2017" s="66"/>
    </row>
    <row r="2018" spans="4:4" ht="15">
      <c r="D2018" s="66"/>
    </row>
    <row r="2019" spans="4:4" ht="15">
      <c r="D2019" s="66"/>
    </row>
    <row r="2020" spans="4:4" ht="15">
      <c r="D2020" s="66"/>
    </row>
    <row r="2021" spans="4:4" ht="15">
      <c r="D2021" s="66"/>
    </row>
    <row r="2022" spans="4:4" ht="15">
      <c r="D2022" s="66"/>
    </row>
    <row r="2023" spans="4:4" ht="15">
      <c r="D2023" s="66"/>
    </row>
    <row r="2024" spans="4:4" ht="15">
      <c r="D2024" s="66"/>
    </row>
    <row r="2025" spans="4:4" ht="15">
      <c r="D2025" s="66"/>
    </row>
    <row r="2026" spans="4:4" ht="15">
      <c r="D2026" s="66"/>
    </row>
    <row r="2027" spans="4:4" ht="15">
      <c r="D2027" s="66"/>
    </row>
    <row r="2028" spans="4:4" ht="15">
      <c r="D2028" s="66"/>
    </row>
    <row r="2029" spans="4:4" ht="15">
      <c r="D2029" s="66"/>
    </row>
    <row r="2030" spans="4:4" ht="15">
      <c r="D2030" s="66"/>
    </row>
    <row r="2031" spans="4:4" ht="15">
      <c r="D2031" s="66"/>
    </row>
    <row r="2032" spans="4:4" ht="15">
      <c r="D2032" s="66"/>
    </row>
    <row r="2033" spans="4:4" ht="15">
      <c r="D2033" s="66"/>
    </row>
    <row r="2034" spans="4:4" ht="15">
      <c r="D2034" s="66"/>
    </row>
    <row r="2035" spans="4:4" ht="15">
      <c r="D2035" s="66"/>
    </row>
    <row r="2036" spans="4:4" ht="15">
      <c r="D2036" s="66"/>
    </row>
    <row r="2037" spans="4:4" ht="15">
      <c r="D2037" s="66"/>
    </row>
    <row r="2038" spans="4:4" ht="15">
      <c r="D2038" s="66"/>
    </row>
    <row r="2039" spans="4:4" ht="15">
      <c r="D2039" s="66"/>
    </row>
    <row r="2040" spans="4:4" ht="15">
      <c r="D2040" s="66"/>
    </row>
    <row r="2041" spans="4:4" ht="15">
      <c r="D2041" s="66"/>
    </row>
    <row r="2042" spans="4:4" ht="15">
      <c r="D2042" s="66"/>
    </row>
    <row r="2043" spans="4:4" ht="15">
      <c r="D2043" s="66"/>
    </row>
    <row r="2044" spans="4:4" ht="15">
      <c r="D2044" s="66"/>
    </row>
    <row r="2045" spans="4:4" ht="15">
      <c r="D2045" s="66"/>
    </row>
    <row r="2046" spans="4:4" ht="15">
      <c r="D2046" s="66"/>
    </row>
    <row r="2047" spans="4:4" ht="15">
      <c r="D2047" s="66"/>
    </row>
    <row r="2048" spans="4:4" ht="15">
      <c r="D2048" s="66"/>
    </row>
    <row r="2049" spans="4:4" ht="15">
      <c r="D2049" s="66"/>
    </row>
    <row r="2050" spans="4:4" ht="15">
      <c r="D2050" s="66"/>
    </row>
    <row r="2051" spans="4:4" ht="15">
      <c r="D2051" s="66"/>
    </row>
    <row r="2052" spans="4:4" ht="15">
      <c r="D2052" s="66"/>
    </row>
    <row r="2053" spans="4:4" ht="15">
      <c r="D2053" s="66"/>
    </row>
    <row r="2054" spans="4:4" ht="15">
      <c r="D2054" s="66"/>
    </row>
    <row r="2055" spans="4:4" ht="15">
      <c r="D2055" s="66"/>
    </row>
    <row r="2056" spans="4:4" ht="15">
      <c r="D2056" s="66"/>
    </row>
    <row r="2057" spans="4:4" ht="15">
      <c r="D2057" s="66"/>
    </row>
    <row r="2058" spans="4:4" ht="15">
      <c r="D2058" s="66"/>
    </row>
    <row r="2059" spans="4:4" ht="15">
      <c r="D2059" s="66"/>
    </row>
    <row r="2060" spans="4:4" ht="15">
      <c r="D2060" s="66"/>
    </row>
    <row r="2061" spans="4:4" ht="15">
      <c r="D2061" s="66"/>
    </row>
    <row r="2062" spans="4:4" ht="15">
      <c r="D2062" s="66"/>
    </row>
    <row r="2063" spans="4:4" ht="15">
      <c r="D2063" s="66"/>
    </row>
    <row r="2064" spans="4:4" ht="15">
      <c r="D2064" s="66"/>
    </row>
    <row r="2065" spans="4:4" ht="15">
      <c r="D2065" s="66"/>
    </row>
    <row r="2066" spans="4:4" ht="15">
      <c r="D2066" s="66"/>
    </row>
    <row r="2067" spans="4:4" ht="15">
      <c r="D2067" s="66"/>
    </row>
    <row r="2068" spans="4:4" ht="15">
      <c r="D2068" s="66"/>
    </row>
    <row r="2069" spans="4:4" ht="15">
      <c r="D2069" s="66"/>
    </row>
    <row r="2070" spans="4:4" ht="15">
      <c r="D2070" s="66"/>
    </row>
    <row r="2071" spans="4:4" ht="15">
      <c r="D2071" s="66"/>
    </row>
    <row r="2072" spans="4:4" ht="15">
      <c r="D2072" s="66"/>
    </row>
    <row r="2073" spans="4:4" ht="15">
      <c r="D2073" s="66"/>
    </row>
    <row r="2074" spans="4:4" ht="15">
      <c r="D2074" s="66"/>
    </row>
    <row r="2075" spans="4:4" ht="15">
      <c r="D2075" s="66"/>
    </row>
    <row r="2076" spans="4:4" ht="15">
      <c r="D2076" s="66"/>
    </row>
    <row r="2077" spans="4:4" ht="15">
      <c r="D2077" s="66"/>
    </row>
    <row r="2078" spans="4:4" ht="15">
      <c r="D2078" s="66"/>
    </row>
    <row r="2079" spans="4:4" ht="15">
      <c r="D2079" s="66"/>
    </row>
    <row r="2080" spans="4:4" ht="15">
      <c r="D2080" s="66"/>
    </row>
    <row r="2081" spans="4:4">
      <c r="D2081" s="67"/>
    </row>
    <row r="2082" spans="4:4" ht="15">
      <c r="D2082" s="66"/>
    </row>
    <row r="2083" spans="4:4" ht="15">
      <c r="D2083" s="66"/>
    </row>
    <row r="2084" spans="4:4" ht="15">
      <c r="D2084" s="66"/>
    </row>
    <row r="2085" spans="4:4" ht="15">
      <c r="D2085" s="66"/>
    </row>
    <row r="2086" spans="4:4" ht="15">
      <c r="D2086" s="66"/>
    </row>
    <row r="2087" spans="4:4" ht="15">
      <c r="D2087" s="66"/>
    </row>
    <row r="2088" spans="4:4" ht="15">
      <c r="D2088" s="66"/>
    </row>
    <row r="2089" spans="4:4" ht="15">
      <c r="D2089" s="66"/>
    </row>
    <row r="2090" spans="4:4" ht="15">
      <c r="D2090" s="66"/>
    </row>
    <row r="2091" spans="4:4" ht="15">
      <c r="D2091" s="66"/>
    </row>
    <row r="2092" spans="4:4" ht="15">
      <c r="D2092" s="66"/>
    </row>
    <row r="2093" spans="4:4" ht="15">
      <c r="D2093" s="66"/>
    </row>
    <row r="2094" spans="4:4" ht="15">
      <c r="D2094" s="66"/>
    </row>
    <row r="2095" spans="4:4" ht="15">
      <c r="D2095" s="66"/>
    </row>
    <row r="2096" spans="4:4" ht="15">
      <c r="D2096" s="66"/>
    </row>
    <row r="2097" spans="4:4" ht="15">
      <c r="D2097" s="66"/>
    </row>
    <row r="2098" spans="4:4" ht="15">
      <c r="D2098" s="66"/>
    </row>
    <row r="2099" spans="4:4" ht="15">
      <c r="D2099" s="66"/>
    </row>
    <row r="2100" spans="4:4" ht="15">
      <c r="D2100" s="66"/>
    </row>
    <row r="2101" spans="4:4" ht="15">
      <c r="D2101" s="66"/>
    </row>
    <row r="2102" spans="4:4" ht="15">
      <c r="D2102" s="66"/>
    </row>
    <row r="2103" spans="4:4" ht="15">
      <c r="D2103" s="66"/>
    </row>
    <row r="2104" spans="4:4" ht="15">
      <c r="D2104" s="66"/>
    </row>
    <row r="2105" spans="4:4" ht="15">
      <c r="D2105" s="66"/>
    </row>
    <row r="2106" spans="4:4" ht="15">
      <c r="D2106" s="66"/>
    </row>
    <row r="2107" spans="4:4" ht="15">
      <c r="D2107" s="66"/>
    </row>
    <row r="2108" spans="4:4" ht="15">
      <c r="D2108" s="66"/>
    </row>
    <row r="2109" spans="4:4" ht="15">
      <c r="D2109" s="66"/>
    </row>
    <row r="2110" spans="4:4" ht="15">
      <c r="D2110" s="66"/>
    </row>
    <row r="2111" spans="4:4" ht="15">
      <c r="D2111" s="66"/>
    </row>
    <row r="2112" spans="4:4" ht="15">
      <c r="D2112" s="66"/>
    </row>
    <row r="2113" spans="4:4" ht="15">
      <c r="D2113" s="66"/>
    </row>
    <row r="2114" spans="4:4" ht="15">
      <c r="D2114" s="66"/>
    </row>
    <row r="2115" spans="4:4" ht="15">
      <c r="D2115" s="66"/>
    </row>
    <row r="2116" spans="4:4" ht="15">
      <c r="D2116" s="66"/>
    </row>
    <row r="2117" spans="4:4" ht="15">
      <c r="D2117" s="66"/>
    </row>
    <row r="2118" spans="4:4" ht="15">
      <c r="D2118" s="66"/>
    </row>
    <row r="2119" spans="4:4" ht="15">
      <c r="D2119" s="66"/>
    </row>
    <row r="2120" spans="4:4" ht="15">
      <c r="D2120" s="66"/>
    </row>
    <row r="2121" spans="4:4" ht="15">
      <c r="D2121" s="66"/>
    </row>
    <row r="2122" spans="4:4" ht="15">
      <c r="D2122" s="66"/>
    </row>
    <row r="2123" spans="4:4" ht="15">
      <c r="D2123" s="66"/>
    </row>
    <row r="2124" spans="4:4" ht="15">
      <c r="D2124" s="66"/>
    </row>
    <row r="2125" spans="4:4" ht="15">
      <c r="D2125" s="66"/>
    </row>
    <row r="2126" spans="4:4" ht="15">
      <c r="D2126" s="66"/>
    </row>
    <row r="2127" spans="4:4" ht="15">
      <c r="D2127" s="66"/>
    </row>
    <row r="2128" spans="4:4" ht="15">
      <c r="D2128" s="66"/>
    </row>
    <row r="2129" spans="4:4" ht="15">
      <c r="D2129" s="66"/>
    </row>
    <row r="2130" spans="4:4" ht="15">
      <c r="D2130" s="66"/>
    </row>
    <row r="2131" spans="4:4" ht="15">
      <c r="D2131" s="66"/>
    </row>
    <row r="2132" spans="4:4" ht="15">
      <c r="D2132" s="66"/>
    </row>
    <row r="2133" spans="4:4" ht="15">
      <c r="D2133" s="66"/>
    </row>
    <row r="2134" spans="4:4" ht="15">
      <c r="D2134" s="66"/>
    </row>
    <row r="2135" spans="4:4" ht="15">
      <c r="D2135" s="66"/>
    </row>
    <row r="2136" spans="4:4" ht="15">
      <c r="D2136" s="66"/>
    </row>
    <row r="2137" spans="4:4" ht="15">
      <c r="D2137" s="66"/>
    </row>
    <row r="2138" spans="4:4" ht="15">
      <c r="D2138" s="66"/>
    </row>
    <row r="2139" spans="4:4" ht="15">
      <c r="D2139" s="66"/>
    </row>
    <row r="2140" spans="4:4" ht="15">
      <c r="D2140" s="66"/>
    </row>
    <row r="2141" spans="4:4" ht="15">
      <c r="D2141" s="66"/>
    </row>
    <row r="2142" spans="4:4" ht="15">
      <c r="D2142" s="66"/>
    </row>
    <row r="2143" spans="4:4" ht="15">
      <c r="D2143" s="66"/>
    </row>
    <row r="2144" spans="4:4" ht="15">
      <c r="D2144" s="66"/>
    </row>
    <row r="2145" spans="4:4" ht="15">
      <c r="D2145" s="66"/>
    </row>
    <row r="2146" spans="4:4" ht="15">
      <c r="D2146" s="66"/>
    </row>
    <row r="2147" spans="4:4" ht="15">
      <c r="D2147" s="66"/>
    </row>
    <row r="2148" spans="4:4" ht="15">
      <c r="D2148" s="66"/>
    </row>
    <row r="2149" spans="4:4" ht="15">
      <c r="D2149" s="66"/>
    </row>
    <row r="2150" spans="4:4" ht="15">
      <c r="D2150" s="66"/>
    </row>
    <row r="2151" spans="4:4" ht="15">
      <c r="D2151" s="66"/>
    </row>
    <row r="2152" spans="4:4" ht="15">
      <c r="D2152" s="66"/>
    </row>
    <row r="2153" spans="4:4" ht="15">
      <c r="D2153" s="66"/>
    </row>
    <row r="2154" spans="4:4" ht="15">
      <c r="D2154" s="66"/>
    </row>
    <row r="2155" spans="4:4" ht="15">
      <c r="D2155" s="66"/>
    </row>
    <row r="2156" spans="4:4" ht="15">
      <c r="D2156" s="66"/>
    </row>
    <row r="2157" spans="4:4" ht="15">
      <c r="D2157" s="66"/>
    </row>
    <row r="2158" spans="4:4" ht="15">
      <c r="D2158" s="66"/>
    </row>
    <row r="2159" spans="4:4" ht="15">
      <c r="D2159" s="66"/>
    </row>
    <row r="2160" spans="4:4" ht="15">
      <c r="D2160" s="66"/>
    </row>
    <row r="2161" spans="4:4" ht="15">
      <c r="D2161" s="66"/>
    </row>
    <row r="2162" spans="4:4" ht="15">
      <c r="D2162" s="66"/>
    </row>
    <row r="2163" spans="4:4" ht="15">
      <c r="D2163" s="66"/>
    </row>
    <row r="2164" spans="4:4" ht="15">
      <c r="D2164" s="66"/>
    </row>
    <row r="2165" spans="4:4" ht="15">
      <c r="D2165" s="66"/>
    </row>
    <row r="2166" spans="4:4" ht="15">
      <c r="D2166" s="66"/>
    </row>
    <row r="2167" spans="4:4" ht="15">
      <c r="D2167" s="66"/>
    </row>
    <row r="2168" spans="4:4" ht="15">
      <c r="D2168" s="66"/>
    </row>
    <row r="2169" spans="4:4" ht="15">
      <c r="D2169" s="66"/>
    </row>
    <row r="2170" spans="4:4" ht="15">
      <c r="D2170" s="66"/>
    </row>
    <row r="2171" spans="4:4" ht="15">
      <c r="D2171" s="66"/>
    </row>
    <row r="2172" spans="4:4" ht="15">
      <c r="D2172" s="66"/>
    </row>
    <row r="2173" spans="4:4" ht="15">
      <c r="D2173" s="66"/>
    </row>
    <row r="2174" spans="4:4" ht="15">
      <c r="D2174" s="66"/>
    </row>
    <row r="2175" spans="4:4" ht="15">
      <c r="D2175" s="66"/>
    </row>
    <row r="2176" spans="4:4" ht="15">
      <c r="D2176" s="66"/>
    </row>
    <row r="2177" spans="4:4" ht="15">
      <c r="D2177" s="66"/>
    </row>
    <row r="2178" spans="4:4" ht="15">
      <c r="D2178" s="66"/>
    </row>
    <row r="2179" spans="4:4" ht="15">
      <c r="D2179" s="66"/>
    </row>
    <row r="2180" spans="4:4" ht="15">
      <c r="D2180" s="66"/>
    </row>
    <row r="2181" spans="4:4" ht="15">
      <c r="D2181" s="66"/>
    </row>
    <row r="2182" spans="4:4" ht="15">
      <c r="D2182" s="66"/>
    </row>
    <row r="2183" spans="4:4" ht="15">
      <c r="D2183" s="66"/>
    </row>
    <row r="2184" spans="4:4" ht="15">
      <c r="D2184" s="66"/>
    </row>
    <row r="2185" spans="4:4" ht="15">
      <c r="D2185" s="66"/>
    </row>
    <row r="2186" spans="4:4" ht="15">
      <c r="D2186" s="66"/>
    </row>
    <row r="2187" spans="4:4" ht="15">
      <c r="D2187" s="66"/>
    </row>
    <row r="2188" spans="4:4" ht="15">
      <c r="D2188" s="66"/>
    </row>
    <row r="2189" spans="4:4" ht="15">
      <c r="D2189" s="66"/>
    </row>
    <row r="2190" spans="4:4" ht="15">
      <c r="D2190" s="66"/>
    </row>
    <row r="2191" spans="4:4" ht="15">
      <c r="D2191" s="66"/>
    </row>
    <row r="2192" spans="4:4" ht="15">
      <c r="D2192" s="66"/>
    </row>
    <row r="2193" spans="4:4" ht="15">
      <c r="D2193" s="66"/>
    </row>
    <row r="2194" spans="4:4" ht="15">
      <c r="D2194" s="66"/>
    </row>
    <row r="2195" spans="4:4" ht="15">
      <c r="D2195" s="66"/>
    </row>
    <row r="2196" spans="4:4" ht="15">
      <c r="D2196" s="66"/>
    </row>
    <row r="2197" spans="4:4" ht="15">
      <c r="D2197" s="66"/>
    </row>
    <row r="2198" spans="4:4" ht="15">
      <c r="D2198" s="66"/>
    </row>
    <row r="2199" spans="4:4" ht="15">
      <c r="D2199" s="66"/>
    </row>
    <row r="2200" spans="4:4" ht="15">
      <c r="D2200" s="66"/>
    </row>
    <row r="2201" spans="4:4" ht="15">
      <c r="D2201" s="66"/>
    </row>
    <row r="2202" spans="4:4" ht="15">
      <c r="D2202" s="66"/>
    </row>
    <row r="2203" spans="4:4" ht="15">
      <c r="D2203" s="66"/>
    </row>
    <row r="2204" spans="4:4" ht="15">
      <c r="D2204" s="66"/>
    </row>
    <row r="2205" spans="4:4" ht="15">
      <c r="D2205" s="66"/>
    </row>
    <row r="2206" spans="4:4" ht="15">
      <c r="D2206" s="66"/>
    </row>
    <row r="2207" spans="4:4" ht="15">
      <c r="D2207" s="66"/>
    </row>
    <row r="2208" spans="4:4" ht="15">
      <c r="D2208" s="66"/>
    </row>
    <row r="2209" spans="4:4" ht="15">
      <c r="D2209" s="66"/>
    </row>
    <row r="2210" spans="4:4" ht="15">
      <c r="D2210" s="66"/>
    </row>
    <row r="2211" spans="4:4" ht="15">
      <c r="D2211" s="66"/>
    </row>
    <row r="2212" spans="4:4" ht="15">
      <c r="D2212" s="66"/>
    </row>
    <row r="2213" spans="4:4" ht="15">
      <c r="D2213" s="66"/>
    </row>
    <row r="2214" spans="4:4" ht="15">
      <c r="D2214" s="66"/>
    </row>
    <row r="2215" spans="4:4" ht="15">
      <c r="D2215" s="66"/>
    </row>
    <row r="2216" spans="4:4" ht="15">
      <c r="D2216" s="66"/>
    </row>
    <row r="2217" spans="4:4" ht="15">
      <c r="D2217" s="66"/>
    </row>
    <row r="2218" spans="4:4" ht="15">
      <c r="D2218" s="66"/>
    </row>
    <row r="2219" spans="4:4" ht="15">
      <c r="D2219" s="66"/>
    </row>
    <row r="2220" spans="4:4" ht="15">
      <c r="D2220" s="66"/>
    </row>
    <row r="2221" spans="4:4" ht="15">
      <c r="D2221" s="66"/>
    </row>
    <row r="2222" spans="4:4" ht="15">
      <c r="D2222" s="66"/>
    </row>
    <row r="2223" spans="4:4" ht="15">
      <c r="D2223" s="66"/>
    </row>
    <row r="2224" spans="4:4" ht="15">
      <c r="D2224" s="66"/>
    </row>
    <row r="2225" spans="4:4" ht="15">
      <c r="D2225" s="66"/>
    </row>
    <row r="2226" spans="4:4" ht="15">
      <c r="D2226" s="66"/>
    </row>
    <row r="2227" spans="4:4" ht="15">
      <c r="D2227" s="66"/>
    </row>
    <row r="2228" spans="4:4" ht="15">
      <c r="D2228" s="66"/>
    </row>
    <row r="2229" spans="4:4" ht="15">
      <c r="D2229" s="66"/>
    </row>
    <row r="2230" spans="4:4" ht="15">
      <c r="D2230" s="66"/>
    </row>
    <row r="2231" spans="4:4" ht="15">
      <c r="D2231" s="66"/>
    </row>
    <row r="2232" spans="4:4" ht="15">
      <c r="D2232" s="66"/>
    </row>
    <row r="2233" spans="4:4" ht="15">
      <c r="D2233" s="66"/>
    </row>
    <row r="2234" spans="4:4" ht="15">
      <c r="D2234" s="66"/>
    </row>
    <row r="2235" spans="4:4" ht="15">
      <c r="D2235" s="66"/>
    </row>
    <row r="2236" spans="4:4" ht="15">
      <c r="D2236" s="66"/>
    </row>
    <row r="2237" spans="4:4" ht="15">
      <c r="D2237" s="66"/>
    </row>
    <row r="2238" spans="4:4" ht="15">
      <c r="D2238" s="66"/>
    </row>
    <row r="2239" spans="4:4" ht="15">
      <c r="D2239" s="66"/>
    </row>
    <row r="2240" spans="4:4" ht="15">
      <c r="D2240" s="66"/>
    </row>
    <row r="2241" spans="4:4" ht="15">
      <c r="D2241" s="66"/>
    </row>
    <row r="2242" spans="4:4" ht="15">
      <c r="D2242" s="66"/>
    </row>
    <row r="2243" spans="4:4" ht="15">
      <c r="D2243" s="66"/>
    </row>
    <row r="2244" spans="4:4" ht="15">
      <c r="D2244" s="66"/>
    </row>
    <row r="2245" spans="4:4" ht="15">
      <c r="D2245" s="66"/>
    </row>
    <row r="2246" spans="4:4" ht="15">
      <c r="D2246" s="66"/>
    </row>
    <row r="2247" spans="4:4" ht="15">
      <c r="D2247" s="66"/>
    </row>
    <row r="2248" spans="4:4" ht="15">
      <c r="D2248" s="66"/>
    </row>
    <row r="2249" spans="4:4" ht="15">
      <c r="D2249" s="66"/>
    </row>
    <row r="2250" spans="4:4" ht="15">
      <c r="D2250" s="66"/>
    </row>
    <row r="2251" spans="4:4" ht="15">
      <c r="D2251" s="66"/>
    </row>
    <row r="2252" spans="4:4" ht="15">
      <c r="D2252" s="66"/>
    </row>
    <row r="2253" spans="4:4" ht="15">
      <c r="D2253" s="66"/>
    </row>
    <row r="2254" spans="4:4" ht="15">
      <c r="D2254" s="66"/>
    </row>
    <row r="2255" spans="4:4" ht="15">
      <c r="D2255" s="66"/>
    </row>
    <row r="2256" spans="4:4" ht="15">
      <c r="D2256" s="66"/>
    </row>
    <row r="2257" spans="4:4" ht="15">
      <c r="D2257" s="66"/>
    </row>
    <row r="2258" spans="4:4" ht="15">
      <c r="D2258" s="66"/>
    </row>
    <row r="2259" spans="4:4" ht="15">
      <c r="D2259" s="66"/>
    </row>
    <row r="2260" spans="4:4" ht="15">
      <c r="D2260" s="66"/>
    </row>
    <row r="2261" spans="4:4" ht="15">
      <c r="D2261" s="66"/>
    </row>
    <row r="2262" spans="4:4" ht="15">
      <c r="D2262" s="66"/>
    </row>
    <row r="2263" spans="4:4" ht="15">
      <c r="D2263" s="66"/>
    </row>
    <row r="2264" spans="4:4" ht="15">
      <c r="D2264" s="66"/>
    </row>
    <row r="2265" spans="4:4" ht="15">
      <c r="D2265" s="66"/>
    </row>
    <row r="2266" spans="4:4" ht="15">
      <c r="D2266" s="66"/>
    </row>
    <row r="2267" spans="4:4" ht="15">
      <c r="D2267" s="66"/>
    </row>
    <row r="2268" spans="4:4" ht="15">
      <c r="D2268" s="66"/>
    </row>
    <row r="2269" spans="4:4" ht="15">
      <c r="D2269" s="66"/>
    </row>
    <row r="2270" spans="4:4" ht="15">
      <c r="D2270" s="66"/>
    </row>
    <row r="2271" spans="4:4" ht="15">
      <c r="D2271" s="66"/>
    </row>
    <row r="2272" spans="4:4" ht="15">
      <c r="D2272" s="66"/>
    </row>
    <row r="2273" spans="4:4" ht="15">
      <c r="D2273" s="66"/>
    </row>
    <row r="2274" spans="4:4" ht="15">
      <c r="D2274" s="66"/>
    </row>
    <row r="2275" spans="4:4" ht="15">
      <c r="D2275" s="66"/>
    </row>
    <row r="2276" spans="4:4" ht="15">
      <c r="D2276" s="66"/>
    </row>
    <row r="2277" spans="4:4" ht="15">
      <c r="D2277" s="66"/>
    </row>
    <row r="2278" spans="4:4" ht="15">
      <c r="D2278" s="66"/>
    </row>
    <row r="2279" spans="4:4" ht="15">
      <c r="D2279" s="66"/>
    </row>
    <row r="2280" spans="4:4" ht="15">
      <c r="D2280" s="66"/>
    </row>
    <row r="2281" spans="4:4" ht="15">
      <c r="D2281" s="66"/>
    </row>
    <row r="2282" spans="4:4" ht="15">
      <c r="D2282" s="66"/>
    </row>
    <row r="2283" spans="4:4" ht="15">
      <c r="D2283" s="66"/>
    </row>
    <row r="2284" spans="4:4" ht="15">
      <c r="D2284" s="66"/>
    </row>
    <row r="2285" spans="4:4" ht="15">
      <c r="D2285" s="66"/>
    </row>
    <row r="2286" spans="4:4" ht="15">
      <c r="D2286" s="66"/>
    </row>
    <row r="2287" spans="4:4" ht="15">
      <c r="D2287" s="66"/>
    </row>
    <row r="2288" spans="4:4" ht="15">
      <c r="D2288" s="66"/>
    </row>
    <row r="2289" spans="4:4" ht="15">
      <c r="D2289" s="66"/>
    </row>
    <row r="2290" spans="4:4" ht="15">
      <c r="D2290" s="66"/>
    </row>
    <row r="2291" spans="4:4" ht="15">
      <c r="D2291" s="66"/>
    </row>
    <row r="2292" spans="4:4" ht="15">
      <c r="D2292" s="66"/>
    </row>
    <row r="2293" spans="4:4" ht="15">
      <c r="D2293" s="66"/>
    </row>
    <row r="2294" spans="4:4" ht="15">
      <c r="D2294" s="66"/>
    </row>
    <row r="2295" spans="4:4" ht="15">
      <c r="D2295" s="66"/>
    </row>
    <row r="2296" spans="4:4" ht="15">
      <c r="D2296" s="66"/>
    </row>
    <row r="2297" spans="4:4" ht="15">
      <c r="D2297" s="66"/>
    </row>
    <row r="2298" spans="4:4" ht="15">
      <c r="D2298" s="66"/>
    </row>
    <row r="2299" spans="4:4" ht="15">
      <c r="D2299" s="66"/>
    </row>
    <row r="2300" spans="4:4" ht="15">
      <c r="D2300" s="66"/>
    </row>
    <row r="2301" spans="4:4" ht="15">
      <c r="D2301" s="66"/>
    </row>
    <row r="2302" spans="4:4" ht="15">
      <c r="D2302" s="66"/>
    </row>
    <row r="2303" spans="4:4" ht="15">
      <c r="D2303" s="66"/>
    </row>
    <row r="2304" spans="4:4" ht="15">
      <c r="D2304" s="66"/>
    </row>
    <row r="2305" spans="4:4" ht="15">
      <c r="D2305" s="66"/>
    </row>
    <row r="2306" spans="4:4" ht="15">
      <c r="D2306" s="66"/>
    </row>
    <row r="2307" spans="4:4" ht="15">
      <c r="D2307" s="66"/>
    </row>
    <row r="2308" spans="4:4" ht="15">
      <c r="D2308" s="66"/>
    </row>
    <row r="2309" spans="4:4" ht="15">
      <c r="D2309" s="66"/>
    </row>
    <row r="2310" spans="4:4" ht="15">
      <c r="D2310" s="66"/>
    </row>
    <row r="2311" spans="4:4" ht="15">
      <c r="D2311" s="66"/>
    </row>
    <row r="2312" spans="4:4" ht="15">
      <c r="D2312" s="66"/>
    </row>
    <row r="2313" spans="4:4" ht="15">
      <c r="D2313" s="66"/>
    </row>
    <row r="2314" spans="4:4" ht="15">
      <c r="D2314" s="66"/>
    </row>
    <row r="2315" spans="4:4" ht="15">
      <c r="D2315" s="66"/>
    </row>
    <row r="2316" spans="4:4" ht="15">
      <c r="D2316" s="66"/>
    </row>
    <row r="2317" spans="4:4" ht="15">
      <c r="D2317" s="66"/>
    </row>
    <row r="2318" spans="4:4" ht="15">
      <c r="D2318" s="66"/>
    </row>
    <row r="2319" spans="4:4" ht="15">
      <c r="D2319" s="66"/>
    </row>
    <row r="2320" spans="4:4" ht="15">
      <c r="D2320" s="66"/>
    </row>
    <row r="2321" spans="4:4" ht="15">
      <c r="D2321" s="66"/>
    </row>
    <row r="2322" spans="4:4" ht="15">
      <c r="D2322" s="66"/>
    </row>
    <row r="2323" spans="4:4" ht="15">
      <c r="D2323" s="66"/>
    </row>
    <row r="2324" spans="4:4" ht="15">
      <c r="D2324" s="66"/>
    </row>
    <row r="2325" spans="4:4" ht="15">
      <c r="D2325" s="66"/>
    </row>
    <row r="2326" spans="4:4" ht="15">
      <c r="D2326" s="66"/>
    </row>
    <row r="2327" spans="4:4" ht="15">
      <c r="D2327" s="66"/>
    </row>
    <row r="2328" spans="4:4" ht="15">
      <c r="D2328" s="66"/>
    </row>
    <row r="2329" spans="4:4" ht="15">
      <c r="D2329" s="66"/>
    </row>
    <row r="2330" spans="4:4" ht="15">
      <c r="D2330" s="66"/>
    </row>
    <row r="2331" spans="4:4" ht="15">
      <c r="D2331" s="66"/>
    </row>
    <row r="2332" spans="4:4" ht="15">
      <c r="D2332" s="66"/>
    </row>
    <row r="2333" spans="4:4" ht="15">
      <c r="D2333" s="66"/>
    </row>
    <row r="2334" spans="4:4" ht="15">
      <c r="D2334" s="66"/>
    </row>
    <row r="2335" spans="4:4" ht="15">
      <c r="D2335" s="66"/>
    </row>
    <row r="2336" spans="4:4" ht="15">
      <c r="D2336" s="66"/>
    </row>
    <row r="2337" spans="4:4" ht="15">
      <c r="D2337" s="66"/>
    </row>
    <row r="2338" spans="4:4" ht="15">
      <c r="D2338" s="66"/>
    </row>
    <row r="2339" spans="4:4" ht="15">
      <c r="D2339" s="66"/>
    </row>
    <row r="2340" spans="4:4" ht="15">
      <c r="D2340" s="66"/>
    </row>
    <row r="2341" spans="4:4" ht="15">
      <c r="D2341" s="66"/>
    </row>
    <row r="2342" spans="4:4" ht="15">
      <c r="D2342" s="66"/>
    </row>
    <row r="2343" spans="4:4" ht="15">
      <c r="D2343" s="66"/>
    </row>
    <row r="2344" spans="4:4" ht="15">
      <c r="D2344" s="66"/>
    </row>
    <row r="2345" spans="4:4" ht="15">
      <c r="D2345" s="66"/>
    </row>
    <row r="2346" spans="4:4" ht="15">
      <c r="D2346" s="66"/>
    </row>
    <row r="2347" spans="4:4" ht="15">
      <c r="D2347" s="66"/>
    </row>
    <row r="2348" spans="4:4" ht="15">
      <c r="D2348" s="66"/>
    </row>
    <row r="2349" spans="4:4" ht="15">
      <c r="D2349" s="66"/>
    </row>
    <row r="2350" spans="4:4" ht="15">
      <c r="D2350" s="66"/>
    </row>
    <row r="2351" spans="4:4" ht="15">
      <c r="D2351" s="66"/>
    </row>
    <row r="2352" spans="4:4" ht="15">
      <c r="D2352" s="66"/>
    </row>
    <row r="2353" spans="4:4" ht="15">
      <c r="D2353" s="66"/>
    </row>
    <row r="2354" spans="4:4" ht="15">
      <c r="D2354" s="66"/>
    </row>
    <row r="2355" spans="4:4" ht="15">
      <c r="D2355" s="66"/>
    </row>
    <row r="2356" spans="4:4" ht="15">
      <c r="D2356" s="66"/>
    </row>
    <row r="2357" spans="4:4" ht="15">
      <c r="D2357" s="66"/>
    </row>
    <row r="2358" spans="4:4" ht="15">
      <c r="D2358" s="66"/>
    </row>
    <row r="2359" spans="4:4" ht="15">
      <c r="D2359" s="66"/>
    </row>
    <row r="2360" spans="4:4" ht="15">
      <c r="D2360" s="66"/>
    </row>
    <row r="2361" spans="4:4" ht="15">
      <c r="D2361" s="66"/>
    </row>
    <row r="2362" spans="4:4" ht="15">
      <c r="D2362" s="66"/>
    </row>
    <row r="2363" spans="4:4" ht="15">
      <c r="D2363" s="66"/>
    </row>
    <row r="2364" spans="4:4" ht="15">
      <c r="D2364" s="66"/>
    </row>
    <row r="2365" spans="4:4" ht="15">
      <c r="D2365" s="66"/>
    </row>
    <row r="2366" spans="4:4" ht="15">
      <c r="D2366" s="66"/>
    </row>
    <row r="2367" spans="4:4" ht="15">
      <c r="D2367" s="66"/>
    </row>
    <row r="2368" spans="4:4" ht="15">
      <c r="D2368" s="66"/>
    </row>
    <row r="2369" spans="4:4" ht="15">
      <c r="D2369" s="66"/>
    </row>
    <row r="2370" spans="4:4" ht="15">
      <c r="D2370" s="66"/>
    </row>
    <row r="2371" spans="4:4" ht="15">
      <c r="D2371" s="66"/>
    </row>
    <row r="2372" spans="4:4" ht="15">
      <c r="D2372" s="66"/>
    </row>
    <row r="2373" spans="4:4" ht="15">
      <c r="D2373" s="66"/>
    </row>
    <row r="2374" spans="4:4" ht="15">
      <c r="D2374" s="66"/>
    </row>
    <row r="2375" spans="4:4" ht="15">
      <c r="D2375" s="66"/>
    </row>
    <row r="2376" spans="4:4" ht="15">
      <c r="D2376" s="66"/>
    </row>
    <row r="2377" spans="4:4" ht="15">
      <c r="D2377" s="66"/>
    </row>
    <row r="2378" spans="4:4" ht="15">
      <c r="D2378" s="66"/>
    </row>
    <row r="2379" spans="4:4" ht="15">
      <c r="D2379" s="66"/>
    </row>
    <row r="2380" spans="4:4" ht="15">
      <c r="D2380" s="66"/>
    </row>
    <row r="2381" spans="4:4" ht="15">
      <c r="D2381" s="66"/>
    </row>
    <row r="2382" spans="4:4" ht="15">
      <c r="D2382" s="66"/>
    </row>
    <row r="2383" spans="4:4" ht="15">
      <c r="D2383" s="66"/>
    </row>
    <row r="2384" spans="4:4" ht="15">
      <c r="D2384" s="66"/>
    </row>
    <row r="2385" spans="4:4" ht="15">
      <c r="D2385" s="66"/>
    </row>
    <row r="2386" spans="4:4" ht="15">
      <c r="D2386" s="66"/>
    </row>
    <row r="2387" spans="4:4" ht="15">
      <c r="D2387" s="66"/>
    </row>
    <row r="2388" spans="4:4" ht="15">
      <c r="D2388" s="66"/>
    </row>
    <row r="2389" spans="4:4" ht="15">
      <c r="D2389" s="66"/>
    </row>
    <row r="2390" spans="4:4" ht="15">
      <c r="D2390" s="66"/>
    </row>
    <row r="2391" spans="4:4" ht="15">
      <c r="D2391" s="66"/>
    </row>
    <row r="2392" spans="4:4" ht="15">
      <c r="D2392" s="66"/>
    </row>
    <row r="2393" spans="4:4" ht="15">
      <c r="D2393" s="66"/>
    </row>
    <row r="2394" spans="4:4" ht="15">
      <c r="D2394" s="66"/>
    </row>
    <row r="2395" spans="4:4" ht="15">
      <c r="D2395" s="66"/>
    </row>
    <row r="2396" spans="4:4" ht="15">
      <c r="D2396" s="66"/>
    </row>
    <row r="2397" spans="4:4" ht="15">
      <c r="D2397" s="66"/>
    </row>
    <row r="2398" spans="4:4" ht="15">
      <c r="D2398" s="66"/>
    </row>
    <row r="2399" spans="4:4" ht="15">
      <c r="D2399" s="66"/>
    </row>
    <row r="2400" spans="4:4" ht="15">
      <c r="D2400" s="66"/>
    </row>
    <row r="2401" spans="4:4" ht="15">
      <c r="D2401" s="66"/>
    </row>
    <row r="2402" spans="4:4" ht="15">
      <c r="D2402" s="66"/>
    </row>
    <row r="2403" spans="4:4" ht="15">
      <c r="D2403" s="66"/>
    </row>
    <row r="2404" spans="4:4" ht="15">
      <c r="D2404" s="66"/>
    </row>
    <row r="2405" spans="4:4" ht="15">
      <c r="D2405" s="66"/>
    </row>
    <row r="2406" spans="4:4" ht="15">
      <c r="D2406" s="66"/>
    </row>
    <row r="2407" spans="4:4" ht="15">
      <c r="D2407" s="66"/>
    </row>
    <row r="2408" spans="4:4" ht="15">
      <c r="D2408" s="66"/>
    </row>
    <row r="2409" spans="4:4" ht="15">
      <c r="D2409" s="66"/>
    </row>
    <row r="2410" spans="4:4" ht="15">
      <c r="D2410" s="66"/>
    </row>
    <row r="2411" spans="4:4" ht="15">
      <c r="D2411" s="66"/>
    </row>
    <row r="2412" spans="4:4" ht="15">
      <c r="D2412" s="66"/>
    </row>
    <row r="2413" spans="4:4" ht="15">
      <c r="D2413" s="66"/>
    </row>
    <row r="2414" spans="4:4" ht="15">
      <c r="D2414" s="66"/>
    </row>
    <row r="2415" spans="4:4" ht="15">
      <c r="D2415" s="66"/>
    </row>
    <row r="2416" spans="4:4" ht="15">
      <c r="D2416" s="66"/>
    </row>
    <row r="2417" spans="4:4" ht="15">
      <c r="D2417" s="66"/>
    </row>
    <row r="2418" spans="4:4" ht="15">
      <c r="D2418" s="66"/>
    </row>
    <row r="2419" spans="4:4" ht="15">
      <c r="D2419" s="66"/>
    </row>
    <row r="2420" spans="4:4" ht="15">
      <c r="D2420" s="66"/>
    </row>
    <row r="2421" spans="4:4" ht="15">
      <c r="D2421" s="66"/>
    </row>
    <row r="2422" spans="4:4" ht="15">
      <c r="D2422" s="66"/>
    </row>
    <row r="2423" spans="4:4" ht="15">
      <c r="D2423" s="66"/>
    </row>
    <row r="2424" spans="4:4" ht="15">
      <c r="D2424" s="66"/>
    </row>
    <row r="2425" spans="4:4" ht="15">
      <c r="D2425" s="66"/>
    </row>
    <row r="2426" spans="4:4" ht="15">
      <c r="D2426" s="66"/>
    </row>
    <row r="2427" spans="4:4" ht="15">
      <c r="D2427" s="66"/>
    </row>
    <row r="2428" spans="4:4" ht="15">
      <c r="D2428" s="66"/>
    </row>
    <row r="2429" spans="4:4" ht="15">
      <c r="D2429" s="66"/>
    </row>
    <row r="2430" spans="4:4" ht="15">
      <c r="D2430" s="66"/>
    </row>
    <row r="2431" spans="4:4" ht="15">
      <c r="D2431" s="66"/>
    </row>
    <row r="2432" spans="4:4" ht="15">
      <c r="D2432" s="66"/>
    </row>
    <row r="2433" spans="4:4" ht="15">
      <c r="D2433" s="66"/>
    </row>
    <row r="2434" spans="4:4" ht="15">
      <c r="D2434" s="66"/>
    </row>
    <row r="2435" spans="4:4" ht="15">
      <c r="D2435" s="66"/>
    </row>
    <row r="2436" spans="4:4" ht="15">
      <c r="D2436" s="66"/>
    </row>
    <row r="2437" spans="4:4" ht="15">
      <c r="D2437" s="66"/>
    </row>
    <row r="2438" spans="4:4" ht="15">
      <c r="D2438" s="66"/>
    </row>
    <row r="2439" spans="4:4" ht="15">
      <c r="D2439" s="66"/>
    </row>
    <row r="2440" spans="4:4" ht="15">
      <c r="D2440" s="66"/>
    </row>
    <row r="2441" spans="4:4" ht="15">
      <c r="D2441" s="66"/>
    </row>
    <row r="2442" spans="4:4" ht="15">
      <c r="D2442" s="66"/>
    </row>
    <row r="2443" spans="4:4" ht="15">
      <c r="D2443" s="66"/>
    </row>
    <row r="2444" spans="4:4" ht="15">
      <c r="D2444" s="66"/>
    </row>
    <row r="2445" spans="4:4" ht="15">
      <c r="D2445" s="66"/>
    </row>
    <row r="2446" spans="4:4" ht="15">
      <c r="D2446" s="66"/>
    </row>
    <row r="2447" spans="4:4" ht="15">
      <c r="D2447" s="66"/>
    </row>
    <row r="2448" spans="4:4" ht="15">
      <c r="D2448" s="66"/>
    </row>
    <row r="2449" spans="4:4" ht="15">
      <c r="D2449" s="66"/>
    </row>
    <row r="2450" spans="4:4" ht="15">
      <c r="D2450" s="66"/>
    </row>
    <row r="2451" spans="4:4" ht="15">
      <c r="D2451" s="66"/>
    </row>
    <row r="2452" spans="4:4" ht="15">
      <c r="D2452" s="66"/>
    </row>
    <row r="2453" spans="4:4" ht="15">
      <c r="D2453" s="66"/>
    </row>
    <row r="2454" spans="4:4" ht="15">
      <c r="D2454" s="66"/>
    </row>
    <row r="2455" spans="4:4" ht="15">
      <c r="D2455" s="66"/>
    </row>
    <row r="2456" spans="4:4" ht="15">
      <c r="D2456" s="66"/>
    </row>
    <row r="2457" spans="4:4" ht="15">
      <c r="D2457" s="66"/>
    </row>
    <row r="2458" spans="4:4" ht="15">
      <c r="D2458" s="66"/>
    </row>
    <row r="2459" spans="4:4" ht="15">
      <c r="D2459" s="66"/>
    </row>
    <row r="2460" spans="4:4" ht="15">
      <c r="D2460" s="66"/>
    </row>
    <row r="2461" spans="4:4" ht="15">
      <c r="D2461" s="66"/>
    </row>
    <row r="2462" spans="4:4" ht="15">
      <c r="D2462" s="66"/>
    </row>
    <row r="2463" spans="4:4" ht="15">
      <c r="D2463" s="66"/>
    </row>
    <row r="2464" spans="4:4" ht="15">
      <c r="D2464" s="66"/>
    </row>
    <row r="2465" spans="4:4" ht="15">
      <c r="D2465" s="66"/>
    </row>
    <row r="2466" spans="4:4" ht="15">
      <c r="D2466" s="66"/>
    </row>
    <row r="2467" spans="4:4" ht="15">
      <c r="D2467" s="66"/>
    </row>
    <row r="2468" spans="4:4" ht="15">
      <c r="D2468" s="66"/>
    </row>
    <row r="2469" spans="4:4" ht="15">
      <c r="D2469" s="66"/>
    </row>
    <row r="2470" spans="4:4" ht="15">
      <c r="D2470" s="66"/>
    </row>
    <row r="2471" spans="4:4" ht="15">
      <c r="D2471" s="66"/>
    </row>
    <row r="2472" spans="4:4" ht="15">
      <c r="D2472" s="66"/>
    </row>
    <row r="2473" spans="4:4" ht="15">
      <c r="D2473" s="66"/>
    </row>
    <row r="2474" spans="4:4" ht="15">
      <c r="D2474" s="66"/>
    </row>
    <row r="2475" spans="4:4" ht="15">
      <c r="D2475" s="66"/>
    </row>
    <row r="2476" spans="4:4" ht="15">
      <c r="D2476" s="66"/>
    </row>
    <row r="2477" spans="4:4" ht="15">
      <c r="D2477" s="66"/>
    </row>
    <row r="2478" spans="4:4" ht="15">
      <c r="D2478" s="66"/>
    </row>
    <row r="2479" spans="4:4" ht="15">
      <c r="D2479" s="66"/>
    </row>
    <row r="2480" spans="4:4" ht="15">
      <c r="D2480" s="66"/>
    </row>
    <row r="2481" spans="4:4" ht="15">
      <c r="D2481" s="66"/>
    </row>
    <row r="2482" spans="4:4" ht="15">
      <c r="D2482" s="66"/>
    </row>
    <row r="2483" spans="4:4" ht="15">
      <c r="D2483" s="66"/>
    </row>
    <row r="2484" spans="4:4" ht="15">
      <c r="D2484" s="66"/>
    </row>
    <row r="2485" spans="4:4" ht="15">
      <c r="D2485" s="66"/>
    </row>
    <row r="2486" spans="4:4" ht="15">
      <c r="D2486" s="66"/>
    </row>
    <row r="2487" spans="4:4" ht="15">
      <c r="D2487" s="66"/>
    </row>
    <row r="2488" spans="4:4" ht="15">
      <c r="D2488" s="66"/>
    </row>
    <row r="2489" spans="4:4" ht="15">
      <c r="D2489" s="66"/>
    </row>
    <row r="2490" spans="4:4" ht="15">
      <c r="D2490" s="66"/>
    </row>
    <row r="2491" spans="4:4" ht="15">
      <c r="D2491" s="66"/>
    </row>
    <row r="2492" spans="4:4" ht="15">
      <c r="D2492" s="66"/>
    </row>
    <row r="2493" spans="4:4" ht="15">
      <c r="D2493" s="66"/>
    </row>
    <row r="2494" spans="4:4" ht="15">
      <c r="D2494" s="66"/>
    </row>
    <row r="2495" spans="4:4" ht="15">
      <c r="D2495" s="66"/>
    </row>
    <row r="2496" spans="4:4" ht="15">
      <c r="D2496" s="66"/>
    </row>
    <row r="2497" spans="4:4" ht="15">
      <c r="D2497" s="66"/>
    </row>
    <row r="2498" spans="4:4" ht="15">
      <c r="D2498" s="66"/>
    </row>
    <row r="2499" spans="4:4" ht="15">
      <c r="D2499" s="66"/>
    </row>
    <row r="2500" spans="4:4" ht="15">
      <c r="D2500" s="66"/>
    </row>
    <row r="2501" spans="4:4" ht="15">
      <c r="D2501" s="66"/>
    </row>
    <row r="2502" spans="4:4" ht="15">
      <c r="D2502" s="66"/>
    </row>
    <row r="2503" spans="4:4" ht="15">
      <c r="D2503" s="66"/>
    </row>
    <row r="2504" spans="4:4" ht="15">
      <c r="D2504" s="66"/>
    </row>
    <row r="2505" spans="4:4" ht="15">
      <c r="D2505" s="66"/>
    </row>
    <row r="2506" spans="4:4" ht="15">
      <c r="D2506" s="66"/>
    </row>
    <row r="2507" spans="4:4" ht="15">
      <c r="D2507" s="66"/>
    </row>
    <row r="2508" spans="4:4" ht="15">
      <c r="D2508" s="66"/>
    </row>
    <row r="2509" spans="4:4" ht="15">
      <c r="D2509" s="66"/>
    </row>
    <row r="2510" spans="4:4" ht="15">
      <c r="D2510" s="66"/>
    </row>
    <row r="2511" spans="4:4" ht="15">
      <c r="D2511" s="66"/>
    </row>
    <row r="2512" spans="4:4" ht="15">
      <c r="D2512" s="66"/>
    </row>
    <row r="2513" spans="4:4" ht="15">
      <c r="D2513" s="66"/>
    </row>
    <row r="2514" spans="4:4" ht="15">
      <c r="D2514" s="66"/>
    </row>
    <row r="2515" spans="4:4">
      <c r="D2515" s="67"/>
    </row>
    <row r="2516" spans="4:4" ht="15">
      <c r="D2516" s="66"/>
    </row>
    <row r="2517" spans="4:4" ht="15">
      <c r="D2517" s="66"/>
    </row>
    <row r="2518" spans="4:4" ht="15">
      <c r="D2518" s="66"/>
    </row>
    <row r="2519" spans="4:4" ht="15">
      <c r="D2519" s="66"/>
    </row>
    <row r="2520" spans="4:4" ht="15">
      <c r="D2520" s="66"/>
    </row>
    <row r="2521" spans="4:4" ht="15">
      <c r="D2521" s="66"/>
    </row>
    <row r="2522" spans="4:4" ht="15">
      <c r="D2522" s="66"/>
    </row>
    <row r="2523" spans="4:4" ht="15">
      <c r="D2523" s="66"/>
    </row>
    <row r="2524" spans="4:4" ht="15">
      <c r="D2524" s="66"/>
    </row>
    <row r="2525" spans="4:4" ht="15">
      <c r="D2525" s="66"/>
    </row>
    <row r="2526" spans="4:4" ht="15">
      <c r="D2526" s="66"/>
    </row>
    <row r="2527" spans="4:4" ht="15">
      <c r="D2527" s="66"/>
    </row>
    <row r="2528" spans="4:4" ht="15">
      <c r="D2528" s="66"/>
    </row>
    <row r="2529" spans="4:4" ht="15">
      <c r="D2529" s="66"/>
    </row>
    <row r="2530" spans="4:4" ht="15">
      <c r="D2530" s="66"/>
    </row>
    <row r="2531" spans="4:4" ht="15">
      <c r="D2531" s="66"/>
    </row>
    <row r="2532" spans="4:4" ht="15">
      <c r="D2532" s="66"/>
    </row>
    <row r="2533" spans="4:4" ht="15">
      <c r="D2533" s="66"/>
    </row>
    <row r="2534" spans="4:4" ht="15">
      <c r="D2534" s="66"/>
    </row>
    <row r="2535" spans="4:4" ht="15">
      <c r="D2535" s="66"/>
    </row>
    <row r="2536" spans="4:4" ht="15">
      <c r="D2536" s="66"/>
    </row>
    <row r="2537" spans="4:4" ht="15">
      <c r="D2537" s="66"/>
    </row>
    <row r="2538" spans="4:4" ht="15">
      <c r="D2538" s="66"/>
    </row>
    <row r="2539" spans="4:4" ht="15">
      <c r="D2539" s="66"/>
    </row>
    <row r="2540" spans="4:4" ht="15">
      <c r="D2540" s="66"/>
    </row>
    <row r="2541" spans="4:4" ht="15">
      <c r="D2541" s="66"/>
    </row>
    <row r="2542" spans="4:4" ht="15">
      <c r="D2542" s="66"/>
    </row>
    <row r="2543" spans="4:4" ht="15">
      <c r="D2543" s="66"/>
    </row>
    <row r="2544" spans="4:4" ht="15">
      <c r="D2544" s="66"/>
    </row>
    <row r="2545" spans="4:4" ht="15">
      <c r="D2545" s="66"/>
    </row>
    <row r="2546" spans="4:4" ht="15">
      <c r="D2546" s="66"/>
    </row>
    <row r="2547" spans="4:4" ht="15">
      <c r="D2547" s="66"/>
    </row>
    <row r="2548" spans="4:4" ht="15">
      <c r="D2548" s="66"/>
    </row>
    <row r="2549" spans="4:4" ht="15">
      <c r="D2549" s="66"/>
    </row>
    <row r="2550" spans="4:4" ht="15">
      <c r="D2550" s="66"/>
    </row>
    <row r="2551" spans="4:4" ht="15">
      <c r="D2551" s="66"/>
    </row>
    <row r="2552" spans="4:4" ht="15">
      <c r="D2552" s="66"/>
    </row>
    <row r="2553" spans="4:4" ht="15">
      <c r="D2553" s="66"/>
    </row>
    <row r="2554" spans="4:4" ht="15">
      <c r="D2554" s="66"/>
    </row>
    <row r="2555" spans="4:4" ht="15">
      <c r="D2555" s="66"/>
    </row>
    <row r="2556" spans="4:4" ht="15">
      <c r="D2556" s="66"/>
    </row>
    <row r="2557" spans="4:4" ht="15">
      <c r="D2557" s="66"/>
    </row>
    <row r="2558" spans="4:4" ht="15">
      <c r="D2558" s="66"/>
    </row>
    <row r="2559" spans="4:4" ht="15">
      <c r="D2559" s="66"/>
    </row>
    <row r="2560" spans="4:4" ht="15">
      <c r="D2560" s="66"/>
    </row>
    <row r="2561" spans="4:4" ht="15">
      <c r="D2561" s="66"/>
    </row>
    <row r="2562" spans="4:4" ht="15">
      <c r="D2562" s="66"/>
    </row>
    <row r="2563" spans="4:4" ht="15">
      <c r="D2563" s="66"/>
    </row>
    <row r="2564" spans="4:4" ht="15">
      <c r="D2564" s="66"/>
    </row>
    <row r="2565" spans="4:4" ht="15">
      <c r="D2565" s="66"/>
    </row>
    <row r="2566" spans="4:4" ht="15">
      <c r="D2566" s="66"/>
    </row>
    <row r="2567" spans="4:4" ht="15">
      <c r="D2567" s="66"/>
    </row>
    <row r="2568" spans="4:4" ht="15">
      <c r="D2568" s="66"/>
    </row>
    <row r="2569" spans="4:4" ht="15">
      <c r="D2569" s="66"/>
    </row>
    <row r="2570" spans="4:4" ht="15">
      <c r="D2570" s="66"/>
    </row>
    <row r="2571" spans="4:4" ht="15">
      <c r="D2571" s="66"/>
    </row>
    <row r="2572" spans="4:4" ht="15">
      <c r="D2572" s="66"/>
    </row>
    <row r="2573" spans="4:4" ht="15">
      <c r="D2573" s="66"/>
    </row>
    <row r="2574" spans="4:4" ht="15">
      <c r="D2574" s="66"/>
    </row>
    <row r="2575" spans="4:4" ht="15">
      <c r="D2575" s="66"/>
    </row>
    <row r="2576" spans="4:4" ht="15">
      <c r="D2576" s="66"/>
    </row>
    <row r="2577" spans="4:4" ht="15">
      <c r="D2577" s="66"/>
    </row>
    <row r="2578" spans="4:4" ht="15">
      <c r="D2578" s="66"/>
    </row>
    <row r="2579" spans="4:4" ht="15">
      <c r="D2579" s="66"/>
    </row>
    <row r="2580" spans="4:4" ht="15">
      <c r="D2580" s="66"/>
    </row>
    <row r="2581" spans="4:4" ht="15">
      <c r="D2581" s="66"/>
    </row>
    <row r="2582" spans="4:4" ht="15">
      <c r="D2582" s="66"/>
    </row>
    <row r="2583" spans="4:4" ht="15">
      <c r="D2583" s="66"/>
    </row>
    <row r="2584" spans="4:4" ht="15">
      <c r="D2584" s="66"/>
    </row>
    <row r="2585" spans="4:4" ht="15">
      <c r="D2585" s="66"/>
    </row>
    <row r="2586" spans="4:4" ht="15">
      <c r="D2586" s="66"/>
    </row>
    <row r="2587" spans="4:4" ht="15">
      <c r="D2587" s="66"/>
    </row>
    <row r="2588" spans="4:4" ht="15">
      <c r="D2588" s="66"/>
    </row>
    <row r="2589" spans="4:4" ht="15">
      <c r="D2589" s="66"/>
    </row>
    <row r="2590" spans="4:4" ht="15">
      <c r="D2590" s="66"/>
    </row>
    <row r="2591" spans="4:4" ht="15">
      <c r="D2591" s="66"/>
    </row>
    <row r="2592" spans="4:4" ht="15">
      <c r="D2592" s="66"/>
    </row>
    <row r="2593" spans="4:4" ht="15">
      <c r="D2593" s="66"/>
    </row>
    <row r="2594" spans="4:4" ht="15">
      <c r="D2594" s="66"/>
    </row>
    <row r="2595" spans="4:4" ht="15">
      <c r="D2595" s="66"/>
    </row>
    <row r="2596" spans="4:4" ht="15">
      <c r="D2596" s="66"/>
    </row>
    <row r="2597" spans="4:4" ht="15">
      <c r="D2597" s="66"/>
    </row>
    <row r="2598" spans="4:4" ht="15">
      <c r="D2598" s="66"/>
    </row>
    <row r="2599" spans="4:4" ht="15">
      <c r="D2599" s="66"/>
    </row>
    <row r="2600" spans="4:4" ht="15">
      <c r="D2600" s="66"/>
    </row>
    <row r="2601" spans="4:4" ht="15">
      <c r="D2601" s="66"/>
    </row>
    <row r="2602" spans="4:4" ht="15">
      <c r="D2602" s="66"/>
    </row>
    <row r="2603" spans="4:4" ht="15">
      <c r="D2603" s="66"/>
    </row>
    <row r="2604" spans="4:4" ht="15">
      <c r="D2604" s="66"/>
    </row>
    <row r="2605" spans="4:4" ht="15">
      <c r="D2605" s="66"/>
    </row>
    <row r="2606" spans="4:4" ht="15">
      <c r="D2606" s="66"/>
    </row>
    <row r="2607" spans="4:4" ht="15">
      <c r="D2607" s="66"/>
    </row>
    <row r="2608" spans="4:4" ht="15">
      <c r="D2608" s="66"/>
    </row>
    <row r="2609" spans="4:4" ht="15">
      <c r="D2609" s="66"/>
    </row>
    <row r="2610" spans="4:4" ht="15">
      <c r="D2610" s="66"/>
    </row>
    <row r="2611" spans="4:4" ht="15">
      <c r="D2611" s="66"/>
    </row>
    <row r="2612" spans="4:4" ht="15">
      <c r="D2612" s="66"/>
    </row>
    <row r="2613" spans="4:4" ht="15">
      <c r="D2613" s="66"/>
    </row>
    <row r="2614" spans="4:4" ht="15">
      <c r="D2614" s="66"/>
    </row>
    <row r="2615" spans="4:4" ht="15">
      <c r="D2615" s="66"/>
    </row>
    <row r="2616" spans="4:4" ht="15">
      <c r="D2616" s="66"/>
    </row>
    <row r="2617" spans="4:4" ht="15">
      <c r="D2617" s="66"/>
    </row>
    <row r="2618" spans="4:4" ht="15">
      <c r="D2618" s="66"/>
    </row>
    <row r="2619" spans="4:4" ht="15">
      <c r="D2619" s="66"/>
    </row>
    <row r="2620" spans="4:4" ht="15">
      <c r="D2620" s="66"/>
    </row>
    <row r="2621" spans="4:4" ht="15">
      <c r="D2621" s="66"/>
    </row>
    <row r="2622" spans="4:4" ht="15">
      <c r="D2622" s="66"/>
    </row>
    <row r="2623" spans="4:4" ht="15">
      <c r="D2623" s="66"/>
    </row>
    <row r="2624" spans="4:4" ht="15">
      <c r="D2624" s="66"/>
    </row>
    <row r="2625" spans="4:4" ht="15">
      <c r="D2625" s="66"/>
    </row>
    <row r="2626" spans="4:4" ht="15">
      <c r="D2626" s="66"/>
    </row>
    <row r="2627" spans="4:4" ht="15">
      <c r="D2627" s="66"/>
    </row>
    <row r="2628" spans="4:4" ht="15">
      <c r="D2628" s="66"/>
    </row>
    <row r="2629" spans="4:4" ht="15">
      <c r="D2629" s="66"/>
    </row>
    <row r="2630" spans="4:4" ht="15">
      <c r="D2630" s="66"/>
    </row>
    <row r="2631" spans="4:4" ht="15">
      <c r="D2631" s="66"/>
    </row>
    <row r="2632" spans="4:4">
      <c r="D2632" s="67"/>
    </row>
    <row r="2633" spans="4:4" ht="15">
      <c r="D2633" s="66"/>
    </row>
    <row r="2634" spans="4:4" ht="15">
      <c r="D2634" s="66"/>
    </row>
    <row r="2635" spans="4:4" ht="15">
      <c r="D2635" s="66"/>
    </row>
    <row r="2636" spans="4:4" ht="15">
      <c r="D2636" s="66"/>
    </row>
    <row r="2637" spans="4:4" ht="15">
      <c r="D2637" s="66"/>
    </row>
    <row r="2638" spans="4:4" ht="15">
      <c r="D2638" s="66"/>
    </row>
    <row r="2639" spans="4:4" ht="15">
      <c r="D2639" s="66"/>
    </row>
    <row r="2640" spans="4:4" ht="15">
      <c r="D2640" s="66"/>
    </row>
    <row r="2641" spans="4:4" ht="15">
      <c r="D2641" s="66"/>
    </row>
    <row r="2642" spans="4:4" ht="15">
      <c r="D2642" s="66"/>
    </row>
    <row r="2643" spans="4:4" ht="15">
      <c r="D2643" s="66"/>
    </row>
    <row r="2644" spans="4:4" ht="15">
      <c r="D2644" s="66"/>
    </row>
    <row r="2645" spans="4:4">
      <c r="D2645" s="67"/>
    </row>
    <row r="2646" spans="4:4" ht="15">
      <c r="D2646" s="66"/>
    </row>
    <row r="2647" spans="4:4" ht="15">
      <c r="D2647" s="66"/>
    </row>
    <row r="2648" spans="4:4" ht="15">
      <c r="D2648" s="66"/>
    </row>
    <row r="2649" spans="4:4" ht="15">
      <c r="D2649" s="66"/>
    </row>
    <row r="2650" spans="4:4" ht="15">
      <c r="D2650" s="66"/>
    </row>
    <row r="2651" spans="4:4" ht="15">
      <c r="D2651" s="66"/>
    </row>
    <row r="2652" spans="4:4" ht="15">
      <c r="D2652" s="66"/>
    </row>
    <row r="2653" spans="4:4">
      <c r="D2653" s="67"/>
    </row>
    <row r="2654" spans="4:4" ht="15">
      <c r="D2654" s="66"/>
    </row>
    <row r="2655" spans="4:4" ht="15">
      <c r="D2655" s="66"/>
    </row>
    <row r="2656" spans="4:4" ht="15">
      <c r="D2656" s="66"/>
    </row>
    <row r="2657" spans="4:4" ht="15">
      <c r="D2657" s="66"/>
    </row>
    <row r="2658" spans="4:4" ht="15">
      <c r="D2658" s="66"/>
    </row>
    <row r="2659" spans="4:4" ht="15">
      <c r="D2659" s="66"/>
    </row>
    <row r="2660" spans="4:4" ht="15">
      <c r="D2660" s="66"/>
    </row>
    <row r="2661" spans="4:4" ht="15">
      <c r="D2661" s="66"/>
    </row>
    <row r="2662" spans="4:4" ht="15">
      <c r="D2662" s="66"/>
    </row>
    <row r="2663" spans="4:4" ht="15">
      <c r="D2663" s="66"/>
    </row>
    <row r="2664" spans="4:4" ht="15">
      <c r="D2664" s="66"/>
    </row>
    <row r="2665" spans="4:4" ht="15">
      <c r="D2665" s="66"/>
    </row>
    <row r="2666" spans="4:4" ht="15">
      <c r="D2666" s="66"/>
    </row>
    <row r="2667" spans="4:4" ht="15">
      <c r="D2667" s="66"/>
    </row>
    <row r="2668" spans="4:4" ht="15">
      <c r="D2668" s="66"/>
    </row>
    <row r="2669" spans="4:4" ht="15">
      <c r="D2669" s="66"/>
    </row>
    <row r="2670" spans="4:4" ht="15">
      <c r="D2670" s="66"/>
    </row>
    <row r="2671" spans="4:4" ht="15">
      <c r="D2671" s="66"/>
    </row>
    <row r="2672" spans="4:4" ht="15">
      <c r="D2672" s="66"/>
    </row>
    <row r="2673" spans="4:4">
      <c r="D2673" s="142"/>
    </row>
  </sheetData>
  <autoFilter ref="A5:N77"/>
  <mergeCells count="22">
    <mergeCell ref="J40:J41"/>
    <mergeCell ref="K40:K41"/>
    <mergeCell ref="K4:K5"/>
    <mergeCell ref="A40:A41"/>
    <mergeCell ref="B40:B41"/>
    <mergeCell ref="C40:C41"/>
    <mergeCell ref="D40:D41"/>
    <mergeCell ref="E40:E41"/>
    <mergeCell ref="F40:F41"/>
    <mergeCell ref="G40:G41"/>
    <mergeCell ref="H40:H41"/>
    <mergeCell ref="I40:I41"/>
    <mergeCell ref="A1:K1"/>
    <mergeCell ref="A4:A5"/>
    <mergeCell ref="B4:C4"/>
    <mergeCell ref="D4:D5"/>
    <mergeCell ref="E4:E5"/>
    <mergeCell ref="F4:F5"/>
    <mergeCell ref="G4:G5"/>
    <mergeCell ref="H4:H5"/>
    <mergeCell ref="I4:I5"/>
    <mergeCell ref="J4:J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3.xml><?xml version="1.0" encoding="utf-8"?>
<worksheet xmlns="http://schemas.openxmlformats.org/spreadsheetml/2006/main" xmlns:r="http://schemas.openxmlformats.org/officeDocument/2006/relationships">
  <dimension ref="A1:N2674"/>
  <sheetViews>
    <sheetView view="pageBreakPreview" topLeftCell="A71" zoomScale="90" zoomScaleNormal="100" zoomScaleSheetLayoutView="90" workbookViewId="0">
      <selection activeCell="J73" sqref="J73"/>
    </sheetView>
  </sheetViews>
  <sheetFormatPr defaultRowHeight="12.75"/>
  <cols>
    <col min="1" max="1" width="35.5703125" style="1" customWidth="1"/>
    <col min="2" max="2" width="4.7109375" style="1" customWidth="1"/>
    <col min="3" max="3" width="5" style="1" customWidth="1"/>
    <col min="4" max="5" width="17.85546875" style="1" customWidth="1"/>
    <col min="6" max="6" width="16.85546875" style="1" customWidth="1"/>
    <col min="7" max="7" width="15.28515625" style="2" customWidth="1"/>
    <col min="8" max="8" width="16.85546875" style="2" customWidth="1"/>
    <col min="9" max="9" width="17" style="2" customWidth="1"/>
    <col min="10" max="11" width="60.85546875" style="2" customWidth="1"/>
    <col min="12" max="13" width="9.140625" style="1"/>
    <col min="14" max="14" width="9.140625" style="1" customWidth="1"/>
    <col min="15" max="16384" width="9.140625" style="1"/>
  </cols>
  <sheetData>
    <row r="1" spans="1:12" ht="34.5" customHeight="1">
      <c r="A1" s="205" t="s">
        <v>208</v>
      </c>
      <c r="B1" s="205"/>
      <c r="C1" s="205"/>
      <c r="D1" s="205"/>
      <c r="E1" s="205"/>
      <c r="F1" s="205"/>
      <c r="G1" s="205"/>
      <c r="H1" s="205"/>
      <c r="I1" s="205"/>
      <c r="J1" s="205"/>
      <c r="K1" s="205"/>
      <c r="L1" s="13"/>
    </row>
    <row r="2" spans="1:12" ht="12.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206" t="s">
        <v>90</v>
      </c>
      <c r="B4" s="206" t="s">
        <v>89</v>
      </c>
      <c r="C4" s="206"/>
      <c r="D4" s="192" t="s">
        <v>217</v>
      </c>
      <c r="E4" s="207" t="s">
        <v>218</v>
      </c>
      <c r="F4" s="193" t="s">
        <v>96</v>
      </c>
      <c r="G4" s="208" t="s">
        <v>219</v>
      </c>
      <c r="H4" s="194" t="s">
        <v>214</v>
      </c>
      <c r="I4" s="208" t="s">
        <v>215</v>
      </c>
      <c r="J4" s="204" t="s">
        <v>212</v>
      </c>
      <c r="K4" s="204" t="s">
        <v>213</v>
      </c>
      <c r="L4" s="3"/>
    </row>
    <row r="5" spans="1:12" ht="79.5" customHeight="1">
      <c r="A5" s="206"/>
      <c r="B5" s="90" t="s">
        <v>87</v>
      </c>
      <c r="C5" s="90" t="s">
        <v>86</v>
      </c>
      <c r="D5" s="192"/>
      <c r="E5" s="207"/>
      <c r="F5" s="193"/>
      <c r="G5" s="208"/>
      <c r="H5" s="194"/>
      <c r="I5" s="208"/>
      <c r="J5" s="204"/>
      <c r="K5" s="204"/>
      <c r="L5" s="3"/>
    </row>
    <row r="6" spans="1:12">
      <c r="A6" s="97">
        <v>1</v>
      </c>
      <c r="B6" s="6">
        <v>2</v>
      </c>
      <c r="C6" s="6">
        <v>3</v>
      </c>
      <c r="D6" s="98">
        <v>4</v>
      </c>
      <c r="E6" s="97">
        <v>5</v>
      </c>
      <c r="F6" s="97">
        <v>6</v>
      </c>
      <c r="G6" s="98">
        <v>7</v>
      </c>
      <c r="H6" s="56">
        <v>8</v>
      </c>
      <c r="I6" s="98">
        <v>9</v>
      </c>
      <c r="J6" s="98">
        <v>10</v>
      </c>
      <c r="K6" s="98">
        <v>11</v>
      </c>
      <c r="L6" s="3"/>
    </row>
    <row r="7" spans="1:12" ht="14.25" customHeight="1">
      <c r="A7" s="73" t="s">
        <v>85</v>
      </c>
      <c r="B7" s="14" t="s">
        <v>6</v>
      </c>
      <c r="C7" s="14"/>
      <c r="D7" s="44">
        <v>3933478.4</v>
      </c>
      <c r="E7" s="99">
        <v>4471980.5999999996</v>
      </c>
      <c r="F7" s="100">
        <v>4633914.4715999998</v>
      </c>
      <c r="G7" s="101">
        <v>3223285.2237999998</v>
      </c>
      <c r="H7" s="57">
        <f>G7/D7*100</f>
        <v>81.944907179355553</v>
      </c>
      <c r="I7" s="57">
        <f t="shared" ref="I7:I68" si="0">G7/F7*100</f>
        <v>69.558582566740014</v>
      </c>
      <c r="J7" s="74" t="s">
        <v>100</v>
      </c>
      <c r="K7" s="74" t="s">
        <v>100</v>
      </c>
      <c r="L7" s="3"/>
    </row>
    <row r="8" spans="1:12" ht="60" customHeight="1">
      <c r="A8" s="15" t="s">
        <v>84</v>
      </c>
      <c r="B8" s="16" t="s">
        <v>6</v>
      </c>
      <c r="C8" s="16" t="s">
        <v>4</v>
      </c>
      <c r="D8" s="46">
        <v>3418.9</v>
      </c>
      <c r="E8" s="75">
        <v>3701.9</v>
      </c>
      <c r="F8" s="75">
        <v>6216.3</v>
      </c>
      <c r="G8" s="75">
        <v>6186.5747000000001</v>
      </c>
      <c r="H8" s="58">
        <f>G8/D8*100</f>
        <v>180.95219807540437</v>
      </c>
      <c r="I8" s="58">
        <f t="shared" si="0"/>
        <v>99.521816836381774</v>
      </c>
      <c r="J8" s="60" t="s">
        <v>220</v>
      </c>
      <c r="K8" s="85" t="s">
        <v>211</v>
      </c>
      <c r="L8" s="71"/>
    </row>
    <row r="9" spans="1:12" ht="75">
      <c r="A9" s="15" t="s">
        <v>83</v>
      </c>
      <c r="B9" s="16" t="s">
        <v>6</v>
      </c>
      <c r="C9" s="16" t="s">
        <v>1</v>
      </c>
      <c r="D9" s="46">
        <v>136308.1</v>
      </c>
      <c r="E9" s="75">
        <v>142649.29999999999</v>
      </c>
      <c r="F9" s="75">
        <v>142649.29999999999</v>
      </c>
      <c r="G9" s="75">
        <v>141375.644</v>
      </c>
      <c r="H9" s="58">
        <f t="shared" ref="H9:H72" si="1">G9/D9*100</f>
        <v>103.71771303392828</v>
      </c>
      <c r="I9" s="58">
        <f t="shared" si="0"/>
        <v>99.107141780576569</v>
      </c>
      <c r="J9" s="85" t="s">
        <v>100</v>
      </c>
      <c r="K9" s="85" t="s">
        <v>211</v>
      </c>
      <c r="L9" s="71"/>
    </row>
    <row r="10" spans="1:12" ht="90.75" customHeight="1">
      <c r="A10" s="15" t="s">
        <v>82</v>
      </c>
      <c r="B10" s="16" t="s">
        <v>6</v>
      </c>
      <c r="C10" s="16" t="s">
        <v>25</v>
      </c>
      <c r="D10" s="46">
        <v>87127.3</v>
      </c>
      <c r="E10" s="76">
        <v>91629</v>
      </c>
      <c r="F10" s="75">
        <v>102669.41800000001</v>
      </c>
      <c r="G10" s="75">
        <v>100509.0145</v>
      </c>
      <c r="H10" s="58">
        <f t="shared" si="1"/>
        <v>115.35880774453014</v>
      </c>
      <c r="I10" s="58">
        <f t="shared" si="0"/>
        <v>97.895767267327841</v>
      </c>
      <c r="J10" s="60" t="s">
        <v>221</v>
      </c>
      <c r="K10" s="85" t="s">
        <v>211</v>
      </c>
      <c r="L10" s="71"/>
    </row>
    <row r="11" spans="1:12" ht="165">
      <c r="A11" s="15" t="s">
        <v>81</v>
      </c>
      <c r="B11" s="16" t="s">
        <v>6</v>
      </c>
      <c r="C11" s="16" t="s">
        <v>15</v>
      </c>
      <c r="D11" s="46">
        <v>1003.5</v>
      </c>
      <c r="E11" s="75">
        <v>1003.5</v>
      </c>
      <c r="F11" s="75">
        <v>1003.5</v>
      </c>
      <c r="G11" s="75">
        <v>296.51900000000001</v>
      </c>
      <c r="H11" s="31">
        <f>G11/D11*100</f>
        <v>29.548480318883907</v>
      </c>
      <c r="I11" s="58">
        <f t="shared" si="0"/>
        <v>29.548480318883907</v>
      </c>
      <c r="J11" s="61" t="s">
        <v>222</v>
      </c>
      <c r="K11" s="61" t="s">
        <v>222</v>
      </c>
      <c r="L11" s="71"/>
    </row>
    <row r="12" spans="1:12" ht="61.5" customHeight="1">
      <c r="A12" s="15" t="s">
        <v>80</v>
      </c>
      <c r="B12" s="16" t="s">
        <v>6</v>
      </c>
      <c r="C12" s="16" t="s">
        <v>22</v>
      </c>
      <c r="D12" s="46">
        <v>148750.9</v>
      </c>
      <c r="E12" s="76">
        <v>158353.79999999999</v>
      </c>
      <c r="F12" s="75">
        <v>170634.22320000001</v>
      </c>
      <c r="G12" s="75">
        <v>170394.5203</v>
      </c>
      <c r="H12" s="58">
        <f t="shared" si="1"/>
        <v>114.55024493969448</v>
      </c>
      <c r="I12" s="58">
        <f>G12/F12*100</f>
        <v>99.859522377454695</v>
      </c>
      <c r="J12" s="60" t="s">
        <v>223</v>
      </c>
      <c r="K12" s="85" t="s">
        <v>211</v>
      </c>
      <c r="L12" s="71"/>
    </row>
    <row r="13" spans="1:12" ht="129.75" customHeight="1">
      <c r="A13" s="15" t="s">
        <v>79</v>
      </c>
      <c r="B13" s="16" t="s">
        <v>6</v>
      </c>
      <c r="C13" s="16" t="s">
        <v>43</v>
      </c>
      <c r="D13" s="46">
        <v>40814.199999999997</v>
      </c>
      <c r="E13" s="76">
        <v>49984.5</v>
      </c>
      <c r="F13" s="75">
        <v>49984.521999999997</v>
      </c>
      <c r="G13" s="75">
        <v>49722.663999999997</v>
      </c>
      <c r="H13" s="58">
        <f t="shared" si="1"/>
        <v>121.82687398013437</v>
      </c>
      <c r="I13" s="58">
        <f t="shared" si="0"/>
        <v>99.476121828273151</v>
      </c>
      <c r="J13" s="60" t="s">
        <v>224</v>
      </c>
      <c r="K13" s="85" t="s">
        <v>211</v>
      </c>
      <c r="L13" s="71"/>
    </row>
    <row r="14" spans="1:12" ht="45">
      <c r="A14" s="15" t="s">
        <v>78</v>
      </c>
      <c r="B14" s="16" t="s">
        <v>6</v>
      </c>
      <c r="C14" s="16" t="s">
        <v>16</v>
      </c>
      <c r="D14" s="46">
        <v>100000</v>
      </c>
      <c r="E14" s="76">
        <v>44971.1</v>
      </c>
      <c r="F14" s="75">
        <v>560.00540000000001</v>
      </c>
      <c r="G14" s="102">
        <v>0</v>
      </c>
      <c r="H14" s="58">
        <f t="shared" si="1"/>
        <v>0</v>
      </c>
      <c r="I14" s="58" t="s">
        <v>100</v>
      </c>
      <c r="J14" s="69" t="s">
        <v>225</v>
      </c>
      <c r="K14" s="85" t="s">
        <v>211</v>
      </c>
      <c r="L14" s="71"/>
    </row>
    <row r="15" spans="1:12" ht="347.25" customHeight="1">
      <c r="A15" s="103" t="s">
        <v>77</v>
      </c>
      <c r="B15" s="104" t="s">
        <v>6</v>
      </c>
      <c r="C15" s="104" t="s">
        <v>9</v>
      </c>
      <c r="D15" s="105">
        <v>3416055.5</v>
      </c>
      <c r="E15" s="106">
        <v>3979687.5</v>
      </c>
      <c r="F15" s="107">
        <v>4160197.2030000002</v>
      </c>
      <c r="G15" s="107">
        <v>2754800.2873</v>
      </c>
      <c r="H15" s="108">
        <f t="shared" si="1"/>
        <v>80.642726305237133</v>
      </c>
      <c r="I15" s="108">
        <f t="shared" si="0"/>
        <v>66.218021715736441</v>
      </c>
      <c r="J15" s="109" t="s">
        <v>226</v>
      </c>
      <c r="K15" s="110" t="s">
        <v>227</v>
      </c>
      <c r="L15" s="71"/>
    </row>
    <row r="16" spans="1:12" ht="15" customHeight="1">
      <c r="A16" s="17" t="s">
        <v>76</v>
      </c>
      <c r="B16" s="14" t="s">
        <v>4</v>
      </c>
      <c r="C16" s="14"/>
      <c r="D16" s="44">
        <v>63284.3</v>
      </c>
      <c r="E16" s="99">
        <v>63284.3</v>
      </c>
      <c r="F16" s="100">
        <v>63284.3</v>
      </c>
      <c r="G16" s="101">
        <v>63274.973599999998</v>
      </c>
      <c r="H16" s="57">
        <f t="shared" si="1"/>
        <v>99.985262695486867</v>
      </c>
      <c r="I16" s="57">
        <v>99.9</v>
      </c>
      <c r="J16" s="91" t="s">
        <v>211</v>
      </c>
      <c r="K16" s="91" t="s">
        <v>211</v>
      </c>
      <c r="L16" s="71"/>
    </row>
    <row r="17" spans="1:12" ht="30">
      <c r="A17" s="15" t="s">
        <v>75</v>
      </c>
      <c r="B17" s="16" t="s">
        <v>4</v>
      </c>
      <c r="C17" s="16" t="s">
        <v>1</v>
      </c>
      <c r="D17" s="46">
        <v>63284.3</v>
      </c>
      <c r="E17" s="75">
        <v>63284.3</v>
      </c>
      <c r="F17" s="75">
        <v>63284.3</v>
      </c>
      <c r="G17" s="75">
        <v>63274.973599999998</v>
      </c>
      <c r="H17" s="58">
        <f t="shared" si="1"/>
        <v>99.985262695486867</v>
      </c>
      <c r="I17" s="58">
        <v>99.9</v>
      </c>
      <c r="J17" s="85" t="s">
        <v>211</v>
      </c>
      <c r="K17" s="85" t="s">
        <v>211</v>
      </c>
      <c r="L17" s="71"/>
    </row>
    <row r="18" spans="1:12" ht="32.25" customHeight="1">
      <c r="A18" s="17" t="s">
        <v>74</v>
      </c>
      <c r="B18" s="14" t="s">
        <v>1</v>
      </c>
      <c r="C18" s="14"/>
      <c r="D18" s="44">
        <v>1194118.1000000001</v>
      </c>
      <c r="E18" s="99">
        <v>1763746.1</v>
      </c>
      <c r="F18" s="100">
        <v>1762543.6721000001</v>
      </c>
      <c r="G18" s="101">
        <v>1759160.4842999999</v>
      </c>
      <c r="H18" s="30">
        <f t="shared" si="1"/>
        <v>147.31880241158723</v>
      </c>
      <c r="I18" s="57">
        <f t="shared" si="0"/>
        <v>99.808050838481108</v>
      </c>
      <c r="J18" s="86" t="s">
        <v>211</v>
      </c>
      <c r="K18" s="91" t="s">
        <v>211</v>
      </c>
      <c r="L18" s="71"/>
    </row>
    <row r="19" spans="1:12" ht="15">
      <c r="A19" s="15" t="s">
        <v>209</v>
      </c>
      <c r="B19" s="16" t="s">
        <v>1</v>
      </c>
      <c r="C19" s="16" t="s">
        <v>31</v>
      </c>
      <c r="D19" s="46">
        <v>202170.3</v>
      </c>
      <c r="E19" s="76">
        <v>209732.6</v>
      </c>
      <c r="F19" s="75">
        <v>210473.2291</v>
      </c>
      <c r="G19" s="75">
        <v>210473.19949999999</v>
      </c>
      <c r="H19" s="58">
        <f t="shared" si="1"/>
        <v>104.10688389936603</v>
      </c>
      <c r="I19" s="58">
        <f t="shared" si="0"/>
        <v>99.999985936453712</v>
      </c>
      <c r="J19" s="85" t="s">
        <v>100</v>
      </c>
      <c r="K19" s="85" t="s">
        <v>211</v>
      </c>
      <c r="L19" s="71"/>
    </row>
    <row r="20" spans="1:12" ht="135">
      <c r="A20" s="15" t="s">
        <v>210</v>
      </c>
      <c r="B20" s="16" t="s">
        <v>1</v>
      </c>
      <c r="C20" s="16" t="s">
        <v>23</v>
      </c>
      <c r="D20" s="46">
        <v>991467.8</v>
      </c>
      <c r="E20" s="76">
        <v>1553533.5</v>
      </c>
      <c r="F20" s="75">
        <v>1551816.0430000001</v>
      </c>
      <c r="G20" s="75">
        <v>1548447.2848</v>
      </c>
      <c r="H20" s="58">
        <f t="shared" si="1"/>
        <v>156.17726413303586</v>
      </c>
      <c r="I20" s="58">
        <f t="shared" si="0"/>
        <v>99.782915106774666</v>
      </c>
      <c r="J20" s="60" t="s">
        <v>228</v>
      </c>
      <c r="K20" s="85" t="s">
        <v>211</v>
      </c>
      <c r="L20" s="71"/>
    </row>
    <row r="21" spans="1:12" ht="15">
      <c r="A21" s="15" t="s">
        <v>71</v>
      </c>
      <c r="B21" s="16" t="s">
        <v>1</v>
      </c>
      <c r="C21" s="16" t="s">
        <v>16</v>
      </c>
      <c r="D21" s="46">
        <v>480</v>
      </c>
      <c r="E21" s="75">
        <v>480</v>
      </c>
      <c r="F21" s="75">
        <v>254.4</v>
      </c>
      <c r="G21" s="75">
        <v>240</v>
      </c>
      <c r="H21" s="58">
        <f t="shared" si="1"/>
        <v>50</v>
      </c>
      <c r="I21" s="58">
        <f t="shared" si="0"/>
        <v>94.339622641509436</v>
      </c>
      <c r="J21" s="64" t="s">
        <v>229</v>
      </c>
      <c r="K21" s="64" t="s">
        <v>229</v>
      </c>
      <c r="L21" s="71"/>
    </row>
    <row r="22" spans="1:12" ht="12.75" customHeight="1">
      <c r="A22" s="83" t="s">
        <v>69</v>
      </c>
      <c r="B22" s="84" t="s">
        <v>25</v>
      </c>
      <c r="C22" s="94"/>
      <c r="D22" s="111">
        <v>13990564.5</v>
      </c>
      <c r="E22" s="112">
        <v>17051129.199999999</v>
      </c>
      <c r="F22" s="113">
        <v>17348032.371199999</v>
      </c>
      <c r="G22" s="114">
        <v>16720468.552999999</v>
      </c>
      <c r="H22" s="30">
        <f t="shared" si="1"/>
        <v>119.5124653690707</v>
      </c>
      <c r="I22" s="81">
        <f>G22/F22*100</f>
        <v>96.382507221730577</v>
      </c>
      <c r="J22" s="87" t="s">
        <v>211</v>
      </c>
      <c r="K22" s="82" t="s">
        <v>211</v>
      </c>
      <c r="L22" s="71"/>
    </row>
    <row r="23" spans="1:12" ht="45">
      <c r="A23" s="15" t="s">
        <v>68</v>
      </c>
      <c r="B23" s="16" t="s">
        <v>25</v>
      </c>
      <c r="C23" s="16" t="s">
        <v>6</v>
      </c>
      <c r="D23" s="46">
        <v>196012.4</v>
      </c>
      <c r="E23" s="75">
        <v>205913.9</v>
      </c>
      <c r="F23" s="75">
        <v>205913.9</v>
      </c>
      <c r="G23" s="75">
        <v>200585.6268</v>
      </c>
      <c r="H23" s="58">
        <f t="shared" si="1"/>
        <v>102.33313137332128</v>
      </c>
      <c r="I23" s="58">
        <f t="shared" si="0"/>
        <v>97.412378086180681</v>
      </c>
      <c r="J23" s="64" t="s">
        <v>230</v>
      </c>
      <c r="K23" s="85" t="s">
        <v>211</v>
      </c>
      <c r="L23" s="71"/>
    </row>
    <row r="24" spans="1:12" ht="212.25" customHeight="1">
      <c r="A24" s="15" t="s">
        <v>66</v>
      </c>
      <c r="B24" s="16" t="s">
        <v>25</v>
      </c>
      <c r="C24" s="16" t="s">
        <v>15</v>
      </c>
      <c r="D24" s="46">
        <v>1798692.6</v>
      </c>
      <c r="E24" s="76">
        <v>1895100.1</v>
      </c>
      <c r="F24" s="75">
        <v>1900346.2775999999</v>
      </c>
      <c r="G24" s="75">
        <v>1896628.9968999999</v>
      </c>
      <c r="H24" s="58">
        <f t="shared" si="1"/>
        <v>105.44486572636147</v>
      </c>
      <c r="I24" s="58">
        <f t="shared" si="0"/>
        <v>99.804389297686598</v>
      </c>
      <c r="J24" s="69" t="s">
        <v>231</v>
      </c>
      <c r="K24" s="85" t="s">
        <v>211</v>
      </c>
      <c r="L24" s="71"/>
    </row>
    <row r="25" spans="1:12" ht="75">
      <c r="A25" s="15" t="s">
        <v>65</v>
      </c>
      <c r="B25" s="16" t="s">
        <v>25</v>
      </c>
      <c r="C25" s="16" t="s">
        <v>22</v>
      </c>
      <c r="D25" s="46">
        <v>106578.3</v>
      </c>
      <c r="E25" s="76">
        <v>512145.3</v>
      </c>
      <c r="F25" s="75">
        <v>512145.3198</v>
      </c>
      <c r="G25" s="75">
        <v>490815.53600000002</v>
      </c>
      <c r="H25" s="58">
        <f t="shared" si="1"/>
        <v>460.521077930498</v>
      </c>
      <c r="I25" s="58">
        <f t="shared" si="0"/>
        <v>95.835208684845625</v>
      </c>
      <c r="J25" s="69" t="s">
        <v>232</v>
      </c>
      <c r="K25" s="85" t="s">
        <v>211</v>
      </c>
      <c r="L25" s="71"/>
    </row>
    <row r="26" spans="1:12" ht="123" customHeight="1">
      <c r="A26" s="15" t="s">
        <v>64</v>
      </c>
      <c r="B26" s="16" t="s">
        <v>25</v>
      </c>
      <c r="C26" s="16" t="s">
        <v>43</v>
      </c>
      <c r="D26" s="46">
        <v>1673191.2</v>
      </c>
      <c r="E26" s="76">
        <v>1769043.2</v>
      </c>
      <c r="F26" s="75">
        <v>1819643.1736000001</v>
      </c>
      <c r="G26" s="75">
        <v>1792735.7627000001</v>
      </c>
      <c r="H26" s="58">
        <f t="shared" si="1"/>
        <v>107.14470424539645</v>
      </c>
      <c r="I26" s="58">
        <f t="shared" si="0"/>
        <v>98.521280914281334</v>
      </c>
      <c r="J26" s="69" t="s">
        <v>233</v>
      </c>
      <c r="K26" s="85" t="s">
        <v>211</v>
      </c>
      <c r="L26" s="71"/>
    </row>
    <row r="27" spans="1:12" ht="91.5" customHeight="1">
      <c r="A27" s="15" t="s">
        <v>63</v>
      </c>
      <c r="B27" s="16" t="s">
        <v>25</v>
      </c>
      <c r="C27" s="16" t="s">
        <v>39</v>
      </c>
      <c r="D27" s="46">
        <v>1422364.3</v>
      </c>
      <c r="E27" s="76">
        <v>2342099.9</v>
      </c>
      <c r="F27" s="75">
        <v>2440732.5406999998</v>
      </c>
      <c r="G27" s="75">
        <v>2436608.5279000001</v>
      </c>
      <c r="H27" s="58">
        <f t="shared" si="1"/>
        <v>171.30692382394582</v>
      </c>
      <c r="I27" s="58">
        <f t="shared" si="0"/>
        <v>99.831033809267083</v>
      </c>
      <c r="J27" s="69" t="s">
        <v>234</v>
      </c>
      <c r="K27" s="85" t="s">
        <v>211</v>
      </c>
      <c r="L27" s="71"/>
    </row>
    <row r="28" spans="1:12" ht="77.25" customHeight="1">
      <c r="A28" s="15" t="s">
        <v>62</v>
      </c>
      <c r="B28" s="16" t="s">
        <v>25</v>
      </c>
      <c r="C28" s="16" t="s">
        <v>31</v>
      </c>
      <c r="D28" s="46">
        <v>8279440.5999999996</v>
      </c>
      <c r="E28" s="76">
        <v>9718353.8000000007</v>
      </c>
      <c r="F28" s="75">
        <v>9738353.8257999998</v>
      </c>
      <c r="G28" s="75">
        <v>9183569.5513000004</v>
      </c>
      <c r="H28" s="58">
        <f t="shared" si="1"/>
        <v>110.92016954986066</v>
      </c>
      <c r="I28" s="58">
        <f t="shared" si="0"/>
        <v>94.303100047256464</v>
      </c>
      <c r="J28" s="69" t="s">
        <v>235</v>
      </c>
      <c r="K28" s="60" t="s">
        <v>236</v>
      </c>
      <c r="L28" s="71"/>
    </row>
    <row r="29" spans="1:12" ht="63" customHeight="1">
      <c r="A29" s="15" t="s">
        <v>61</v>
      </c>
      <c r="B29" s="16" t="s">
        <v>25</v>
      </c>
      <c r="C29" s="16" t="s">
        <v>23</v>
      </c>
      <c r="D29" s="46">
        <v>74734.2</v>
      </c>
      <c r="E29" s="75">
        <v>73808</v>
      </c>
      <c r="F29" s="75">
        <v>73169.216100000005</v>
      </c>
      <c r="G29" s="75">
        <v>69835.722200000004</v>
      </c>
      <c r="H29" s="58">
        <f t="shared" si="1"/>
        <v>93.445467001720772</v>
      </c>
      <c r="I29" s="58">
        <f t="shared" si="0"/>
        <v>95.444130636244438</v>
      </c>
      <c r="J29" s="61" t="s">
        <v>237</v>
      </c>
      <c r="K29" s="85" t="s">
        <v>211</v>
      </c>
      <c r="L29" s="71"/>
    </row>
    <row r="30" spans="1:12" ht="60">
      <c r="A30" s="15" t="s">
        <v>60</v>
      </c>
      <c r="B30" s="16" t="s">
        <v>25</v>
      </c>
      <c r="C30" s="16" t="s">
        <v>12</v>
      </c>
      <c r="D30" s="46">
        <v>439550.9</v>
      </c>
      <c r="E30" s="76">
        <v>534665</v>
      </c>
      <c r="F30" s="75">
        <v>657728.1176</v>
      </c>
      <c r="G30" s="75">
        <v>649688.82920000004</v>
      </c>
      <c r="H30" s="58">
        <f t="shared" si="1"/>
        <v>147.80741643345513</v>
      </c>
      <c r="I30" s="58">
        <f t="shared" si="0"/>
        <v>98.777718606688921</v>
      </c>
      <c r="J30" s="60" t="s">
        <v>238</v>
      </c>
      <c r="K30" s="85" t="s">
        <v>211</v>
      </c>
      <c r="L30" s="71"/>
    </row>
    <row r="31" spans="1:12" ht="28.5">
      <c r="A31" s="17" t="s">
        <v>59</v>
      </c>
      <c r="B31" s="14" t="s">
        <v>15</v>
      </c>
      <c r="C31" s="14"/>
      <c r="D31" s="44">
        <v>2513605.1</v>
      </c>
      <c r="E31" s="99">
        <v>4146834.6</v>
      </c>
      <c r="F31" s="100">
        <v>4259462.0727000004</v>
      </c>
      <c r="G31" s="101">
        <v>4108028.0279999999</v>
      </c>
      <c r="H31" s="30">
        <f t="shared" si="1"/>
        <v>163.43171916702428</v>
      </c>
      <c r="I31" s="57">
        <f t="shared" si="0"/>
        <v>96.444761284046152</v>
      </c>
      <c r="J31" s="86" t="s">
        <v>211</v>
      </c>
      <c r="K31" s="91" t="s">
        <v>211</v>
      </c>
      <c r="L31" s="71"/>
    </row>
    <row r="32" spans="1:12" ht="165">
      <c r="A32" s="15" t="s">
        <v>58</v>
      </c>
      <c r="B32" s="16" t="s">
        <v>15</v>
      </c>
      <c r="C32" s="16" t="s">
        <v>6</v>
      </c>
      <c r="D32" s="46">
        <v>325819.2</v>
      </c>
      <c r="E32" s="76">
        <v>876916.8</v>
      </c>
      <c r="F32" s="75">
        <v>794892.79559999995</v>
      </c>
      <c r="G32" s="75">
        <v>725357.02690000006</v>
      </c>
      <c r="H32" s="58">
        <f t="shared" si="1"/>
        <v>222.62562393499218</v>
      </c>
      <c r="I32" s="58">
        <f t="shared" si="0"/>
        <v>91.252182799378247</v>
      </c>
      <c r="J32" s="69" t="s">
        <v>239</v>
      </c>
      <c r="K32" s="60" t="s">
        <v>216</v>
      </c>
      <c r="L32" s="71"/>
    </row>
    <row r="33" spans="1:12" ht="105">
      <c r="A33" s="15" t="s">
        <v>57</v>
      </c>
      <c r="B33" s="16" t="s">
        <v>15</v>
      </c>
      <c r="C33" s="16" t="s">
        <v>4</v>
      </c>
      <c r="D33" s="46">
        <v>1147757</v>
      </c>
      <c r="E33" s="76">
        <v>2251147.7000000002</v>
      </c>
      <c r="F33" s="75">
        <v>2448834.2170000002</v>
      </c>
      <c r="G33" s="75">
        <v>2391479.5657000002</v>
      </c>
      <c r="H33" s="58">
        <f t="shared" si="1"/>
        <v>208.36113965761047</v>
      </c>
      <c r="I33" s="58">
        <f t="shared" si="0"/>
        <v>97.657879373710159</v>
      </c>
      <c r="J33" s="69" t="s">
        <v>240</v>
      </c>
      <c r="K33" s="85" t="s">
        <v>211</v>
      </c>
      <c r="L33" s="71"/>
    </row>
    <row r="34" spans="1:12" ht="45">
      <c r="A34" s="15" t="s">
        <v>56</v>
      </c>
      <c r="B34" s="16" t="s">
        <v>15</v>
      </c>
      <c r="C34" s="16" t="s">
        <v>1</v>
      </c>
      <c r="D34" s="46">
        <v>696741.1</v>
      </c>
      <c r="E34" s="76">
        <v>672958.1</v>
      </c>
      <c r="F34" s="75">
        <v>672958.11820000003</v>
      </c>
      <c r="G34" s="75">
        <v>651536.87009999994</v>
      </c>
      <c r="H34" s="58">
        <f t="shared" si="1"/>
        <v>93.512047746286242</v>
      </c>
      <c r="I34" s="58">
        <f t="shared" si="0"/>
        <v>96.816852710344477</v>
      </c>
      <c r="J34" s="64" t="s">
        <v>216</v>
      </c>
      <c r="K34" s="85" t="s">
        <v>211</v>
      </c>
      <c r="L34" s="71"/>
    </row>
    <row r="35" spans="1:12" ht="45">
      <c r="A35" s="15" t="s">
        <v>101</v>
      </c>
      <c r="B35" s="16" t="s">
        <v>15</v>
      </c>
      <c r="C35" s="16" t="s">
        <v>25</v>
      </c>
      <c r="D35" s="46" t="s">
        <v>241</v>
      </c>
      <c r="E35" s="75">
        <v>20540</v>
      </c>
      <c r="F35" s="75">
        <v>17494.780500000001</v>
      </c>
      <c r="G35" s="75">
        <v>16341.8238</v>
      </c>
      <c r="H35" s="31" t="s">
        <v>100</v>
      </c>
      <c r="I35" s="58">
        <f t="shared" si="0"/>
        <v>93.409710399053012</v>
      </c>
      <c r="J35" s="34"/>
      <c r="K35" s="64" t="s">
        <v>216</v>
      </c>
      <c r="L35" s="71"/>
    </row>
    <row r="36" spans="1:12" ht="45">
      <c r="A36" s="15" t="s">
        <v>55</v>
      </c>
      <c r="B36" s="16" t="s">
        <v>15</v>
      </c>
      <c r="C36" s="16" t="s">
        <v>15</v>
      </c>
      <c r="D36" s="46">
        <v>343287.8</v>
      </c>
      <c r="E36" s="76">
        <v>325272</v>
      </c>
      <c r="F36" s="75">
        <v>325282.16139999998</v>
      </c>
      <c r="G36" s="75">
        <v>323312.7415</v>
      </c>
      <c r="H36" s="58">
        <f t="shared" si="1"/>
        <v>94.181250105596533</v>
      </c>
      <c r="I36" s="58">
        <f t="shared" si="0"/>
        <v>99.39455029088478</v>
      </c>
      <c r="J36" s="60" t="s">
        <v>242</v>
      </c>
      <c r="K36" s="85" t="s">
        <v>211</v>
      </c>
      <c r="L36" s="71"/>
    </row>
    <row r="37" spans="1:12" ht="15" customHeight="1">
      <c r="A37" s="17" t="s">
        <v>54</v>
      </c>
      <c r="B37" s="14" t="s">
        <v>22</v>
      </c>
      <c r="C37" s="14"/>
      <c r="D37" s="44">
        <v>303962.3</v>
      </c>
      <c r="E37" s="99">
        <v>567332.69999999995</v>
      </c>
      <c r="F37" s="100">
        <v>617138.31740000006</v>
      </c>
      <c r="G37" s="101">
        <v>598845.04810000001</v>
      </c>
      <c r="H37" s="30">
        <f t="shared" si="1"/>
        <v>197.01293486067189</v>
      </c>
      <c r="I37" s="57">
        <f t="shared" si="0"/>
        <v>97.035791039994166</v>
      </c>
      <c r="J37" s="86" t="s">
        <v>211</v>
      </c>
      <c r="K37" s="91" t="s">
        <v>211</v>
      </c>
      <c r="L37" s="71"/>
    </row>
    <row r="38" spans="1:12" ht="30">
      <c r="A38" s="15" t="s">
        <v>53</v>
      </c>
      <c r="B38" s="16" t="s">
        <v>22</v>
      </c>
      <c r="C38" s="16" t="s">
        <v>1</v>
      </c>
      <c r="D38" s="46">
        <v>24928.7</v>
      </c>
      <c r="E38" s="76">
        <v>24553</v>
      </c>
      <c r="F38" s="75">
        <v>24552.962</v>
      </c>
      <c r="G38" s="75">
        <v>24552.962</v>
      </c>
      <c r="H38" s="58">
        <f t="shared" si="1"/>
        <v>98.49274932106367</v>
      </c>
      <c r="I38" s="58">
        <f t="shared" si="0"/>
        <v>100</v>
      </c>
      <c r="J38" s="85" t="s">
        <v>211</v>
      </c>
      <c r="K38" s="85" t="s">
        <v>211</v>
      </c>
      <c r="L38" s="71"/>
    </row>
    <row r="39" spans="1:12" ht="30">
      <c r="A39" s="15" t="s">
        <v>52</v>
      </c>
      <c r="B39" s="16" t="s">
        <v>22</v>
      </c>
      <c r="C39" s="16" t="s">
        <v>25</v>
      </c>
      <c r="D39" s="46" t="s">
        <v>241</v>
      </c>
      <c r="E39" s="76">
        <v>1973</v>
      </c>
      <c r="F39" s="75">
        <v>1973.0250000000001</v>
      </c>
      <c r="G39" s="75">
        <v>1973.0250000000001</v>
      </c>
      <c r="H39" s="31" t="s">
        <v>100</v>
      </c>
      <c r="I39" s="58">
        <f t="shared" si="0"/>
        <v>100</v>
      </c>
      <c r="J39" s="61"/>
      <c r="K39" s="85" t="s">
        <v>211</v>
      </c>
      <c r="L39" s="71"/>
    </row>
    <row r="40" spans="1:12" ht="334.5" customHeight="1">
      <c r="A40" s="15" t="s">
        <v>51</v>
      </c>
      <c r="B40" s="16" t="s">
        <v>22</v>
      </c>
      <c r="C40" s="16" t="s">
        <v>15</v>
      </c>
      <c r="D40" s="46">
        <v>279033.59999999998</v>
      </c>
      <c r="E40" s="76">
        <v>540806.69999999995</v>
      </c>
      <c r="F40" s="75">
        <v>590612.33039999998</v>
      </c>
      <c r="G40" s="75">
        <v>572319.06110000005</v>
      </c>
      <c r="H40" s="58">
        <f t="shared" si="1"/>
        <v>205.10757883638391</v>
      </c>
      <c r="I40" s="58">
        <f t="shared" si="0"/>
        <v>96.902660449433796</v>
      </c>
      <c r="J40" s="60" t="s">
        <v>243</v>
      </c>
      <c r="K40" s="85" t="s">
        <v>211</v>
      </c>
      <c r="L40" s="71"/>
    </row>
    <row r="41" spans="1:12" ht="15" customHeight="1">
      <c r="A41" s="17" t="s">
        <v>50</v>
      </c>
      <c r="B41" s="14" t="s">
        <v>43</v>
      </c>
      <c r="C41" s="14"/>
      <c r="D41" s="44">
        <v>21323226.899999999</v>
      </c>
      <c r="E41" s="99">
        <v>23235827.100000001</v>
      </c>
      <c r="F41" s="100">
        <v>23361634.986299999</v>
      </c>
      <c r="G41" s="101">
        <v>22786676.594700001</v>
      </c>
      <c r="H41" s="30">
        <f t="shared" si="1"/>
        <v>106.86317179647891</v>
      </c>
      <c r="I41" s="57">
        <f t="shared" si="0"/>
        <v>97.538877771452334</v>
      </c>
      <c r="J41" s="86" t="s">
        <v>211</v>
      </c>
      <c r="K41" s="91" t="s">
        <v>211</v>
      </c>
      <c r="L41" s="71"/>
    </row>
    <row r="42" spans="1:12" s="72" customFormat="1" ht="165">
      <c r="A42" s="15" t="s">
        <v>49</v>
      </c>
      <c r="B42" s="16" t="s">
        <v>43</v>
      </c>
      <c r="C42" s="16" t="s">
        <v>6</v>
      </c>
      <c r="D42" s="46">
        <v>4433111.5</v>
      </c>
      <c r="E42" s="76">
        <v>5179463.7</v>
      </c>
      <c r="F42" s="75">
        <v>5186168.1633000001</v>
      </c>
      <c r="G42" s="75">
        <v>4970885.7814999996</v>
      </c>
      <c r="H42" s="58">
        <f t="shared" si="1"/>
        <v>112.13085394987246</v>
      </c>
      <c r="I42" s="58">
        <f t="shared" si="0"/>
        <v>95.848912433587302</v>
      </c>
      <c r="J42" s="60" t="s">
        <v>244</v>
      </c>
      <c r="K42" s="85" t="s">
        <v>211</v>
      </c>
      <c r="L42" s="71"/>
    </row>
    <row r="43" spans="1:12" ht="195">
      <c r="A43" s="93" t="s">
        <v>48</v>
      </c>
      <c r="B43" s="94" t="s">
        <v>43</v>
      </c>
      <c r="C43" s="95" t="s">
        <v>4</v>
      </c>
      <c r="D43" s="96">
        <v>13395680</v>
      </c>
      <c r="E43" s="115">
        <v>14322748.4</v>
      </c>
      <c r="F43" s="116">
        <v>14441608.3266</v>
      </c>
      <c r="G43" s="116">
        <v>14123964.8048</v>
      </c>
      <c r="H43" s="58">
        <f t="shared" si="1"/>
        <v>105.43671396151595</v>
      </c>
      <c r="I43" s="92">
        <f t="shared" si="0"/>
        <v>97.800497599599538</v>
      </c>
      <c r="J43" s="117" t="s">
        <v>245</v>
      </c>
      <c r="K43" s="80" t="s">
        <v>211</v>
      </c>
      <c r="L43" s="71"/>
    </row>
    <row r="44" spans="1:12" ht="15">
      <c r="A44" s="15" t="s">
        <v>47</v>
      </c>
      <c r="B44" s="16" t="s">
        <v>43</v>
      </c>
      <c r="C44" s="16" t="s">
        <v>1</v>
      </c>
      <c r="D44" s="46">
        <v>382448.6</v>
      </c>
      <c r="E44" s="76">
        <v>402868.2</v>
      </c>
      <c r="F44" s="75">
        <v>402868.17499999999</v>
      </c>
      <c r="G44" s="75">
        <v>398331.8591</v>
      </c>
      <c r="H44" s="58">
        <f t="shared" si="1"/>
        <v>104.15304412148456</v>
      </c>
      <c r="I44" s="58">
        <f t="shared" si="0"/>
        <v>98.873994973666015</v>
      </c>
      <c r="J44" s="85" t="s">
        <v>100</v>
      </c>
      <c r="K44" s="85" t="s">
        <v>211</v>
      </c>
      <c r="L44" s="71"/>
    </row>
    <row r="45" spans="1:12" ht="195">
      <c r="A45" s="15" t="s">
        <v>46</v>
      </c>
      <c r="B45" s="16" t="s">
        <v>43</v>
      </c>
      <c r="C45" s="16" t="s">
        <v>25</v>
      </c>
      <c r="D45" s="46">
        <v>1829333.3</v>
      </c>
      <c r="E45" s="76">
        <v>1983347.4</v>
      </c>
      <c r="F45" s="75">
        <v>1979769.2138</v>
      </c>
      <c r="G45" s="75">
        <v>1955342.7934000001</v>
      </c>
      <c r="H45" s="58">
        <f t="shared" si="1"/>
        <v>106.88827418163764</v>
      </c>
      <c r="I45" s="58">
        <f t="shared" si="0"/>
        <v>98.766198593768635</v>
      </c>
      <c r="J45" s="60" t="s">
        <v>246</v>
      </c>
      <c r="K45" s="85" t="s">
        <v>211</v>
      </c>
      <c r="L45" s="71"/>
    </row>
    <row r="46" spans="1:12" ht="111.75" customHeight="1">
      <c r="A46" s="15" t="s">
        <v>45</v>
      </c>
      <c r="B46" s="16" t="s">
        <v>43</v>
      </c>
      <c r="C46" s="16" t="s">
        <v>15</v>
      </c>
      <c r="D46" s="46">
        <v>68017.7</v>
      </c>
      <c r="E46" s="76">
        <v>88565.1</v>
      </c>
      <c r="F46" s="75">
        <v>88565.095300000001</v>
      </c>
      <c r="G46" s="75">
        <v>88145.494000000006</v>
      </c>
      <c r="H46" s="58">
        <f t="shared" si="1"/>
        <v>129.5919944367422</v>
      </c>
      <c r="I46" s="58">
        <f t="shared" si="0"/>
        <v>99.526222719482575</v>
      </c>
      <c r="J46" s="60" t="s">
        <v>247</v>
      </c>
      <c r="K46" s="85" t="s">
        <v>211</v>
      </c>
      <c r="L46" s="71"/>
    </row>
    <row r="47" spans="1:12" ht="60">
      <c r="A47" s="15" t="s">
        <v>92</v>
      </c>
      <c r="B47" s="16" t="s">
        <v>43</v>
      </c>
      <c r="C47" s="16" t="s">
        <v>43</v>
      </c>
      <c r="D47" s="46">
        <v>423419.6</v>
      </c>
      <c r="E47" s="76">
        <v>375473.5</v>
      </c>
      <c r="F47" s="75">
        <v>374846.17190000002</v>
      </c>
      <c r="G47" s="75">
        <v>367781.28989999997</v>
      </c>
      <c r="H47" s="58">
        <f t="shared" si="1"/>
        <v>86.859769812261874</v>
      </c>
      <c r="I47" s="58">
        <f t="shared" si="0"/>
        <v>98.115258330053109</v>
      </c>
      <c r="J47" s="60" t="s">
        <v>248</v>
      </c>
      <c r="K47" s="85" t="s">
        <v>211</v>
      </c>
      <c r="L47" s="71"/>
    </row>
    <row r="48" spans="1:12" ht="273" customHeight="1">
      <c r="A48" s="15" t="s">
        <v>44</v>
      </c>
      <c r="B48" s="16" t="s">
        <v>43</v>
      </c>
      <c r="C48" s="16" t="s">
        <v>31</v>
      </c>
      <c r="D48" s="46">
        <v>791216.2</v>
      </c>
      <c r="E48" s="76">
        <v>883360.8</v>
      </c>
      <c r="F48" s="75">
        <v>887809.84039999999</v>
      </c>
      <c r="G48" s="75">
        <v>882224.57200000004</v>
      </c>
      <c r="H48" s="58">
        <f t="shared" si="1"/>
        <v>111.50233931003942</v>
      </c>
      <c r="I48" s="58">
        <f t="shared" si="0"/>
        <v>99.370893614168153</v>
      </c>
      <c r="J48" s="60" t="s">
        <v>249</v>
      </c>
      <c r="K48" s="85" t="s">
        <v>211</v>
      </c>
      <c r="L48" s="71"/>
    </row>
    <row r="49" spans="1:14" ht="15" customHeight="1">
      <c r="A49" s="17" t="s">
        <v>93</v>
      </c>
      <c r="B49" s="14" t="s">
        <v>39</v>
      </c>
      <c r="C49" s="14"/>
      <c r="D49" s="44">
        <v>1298124.8</v>
      </c>
      <c r="E49" s="99">
        <v>1387879.7</v>
      </c>
      <c r="F49" s="100">
        <v>1394963.6824</v>
      </c>
      <c r="G49" s="101">
        <v>1394703.0961</v>
      </c>
      <c r="H49" s="30">
        <f t="shared" si="1"/>
        <v>107.43983137060474</v>
      </c>
      <c r="I49" s="30">
        <v>99.9</v>
      </c>
      <c r="J49" s="86" t="s">
        <v>211</v>
      </c>
      <c r="K49" s="91" t="s">
        <v>211</v>
      </c>
      <c r="L49" s="71"/>
    </row>
    <row r="50" spans="1:14" ht="165">
      <c r="A50" s="15" t="s">
        <v>42</v>
      </c>
      <c r="B50" s="16" t="s">
        <v>39</v>
      </c>
      <c r="C50" s="16" t="s">
        <v>6</v>
      </c>
      <c r="D50" s="46">
        <v>1038728.6</v>
      </c>
      <c r="E50" s="76">
        <v>1181958</v>
      </c>
      <c r="F50" s="75">
        <v>1183345.2982000001</v>
      </c>
      <c r="G50" s="75">
        <v>1183345.2782000001</v>
      </c>
      <c r="H50" s="58">
        <f t="shared" si="1"/>
        <v>113.92247004655501</v>
      </c>
      <c r="I50" s="58">
        <f t="shared" si="0"/>
        <v>99.999998309876247</v>
      </c>
      <c r="J50" s="69" t="s">
        <v>250</v>
      </c>
      <c r="K50" s="85" t="s">
        <v>211</v>
      </c>
      <c r="L50" s="71"/>
    </row>
    <row r="51" spans="1:14" ht="32.25" customHeight="1">
      <c r="A51" s="15" t="s">
        <v>41</v>
      </c>
      <c r="B51" s="16" t="s">
        <v>39</v>
      </c>
      <c r="C51" s="16" t="s">
        <v>4</v>
      </c>
      <c r="D51" s="46">
        <v>66524.2</v>
      </c>
      <c r="E51" s="76">
        <v>74509.100000000006</v>
      </c>
      <c r="F51" s="75">
        <v>75820.273100000006</v>
      </c>
      <c r="G51" s="75">
        <v>75820.273100000006</v>
      </c>
      <c r="H51" s="58">
        <f t="shared" si="1"/>
        <v>113.97397202822432</v>
      </c>
      <c r="I51" s="58">
        <f t="shared" si="0"/>
        <v>100</v>
      </c>
      <c r="J51" s="69" t="s">
        <v>251</v>
      </c>
      <c r="K51" s="85" t="s">
        <v>211</v>
      </c>
      <c r="L51" s="71"/>
    </row>
    <row r="52" spans="1:14" ht="150">
      <c r="A52" s="15" t="s">
        <v>40</v>
      </c>
      <c r="B52" s="16" t="s">
        <v>39</v>
      </c>
      <c r="C52" s="16" t="s">
        <v>25</v>
      </c>
      <c r="D52" s="46">
        <v>192872</v>
      </c>
      <c r="E52" s="76">
        <v>131412.6</v>
      </c>
      <c r="F52" s="75">
        <v>135798.11110000001</v>
      </c>
      <c r="G52" s="75">
        <v>135537.5448</v>
      </c>
      <c r="H52" s="58">
        <f t="shared" si="1"/>
        <v>70.27331328549505</v>
      </c>
      <c r="I52" s="58">
        <f t="shared" si="0"/>
        <v>99.808122294272465</v>
      </c>
      <c r="J52" s="69" t="s">
        <v>252</v>
      </c>
      <c r="K52" s="85" t="s">
        <v>211</v>
      </c>
      <c r="L52" s="71"/>
    </row>
    <row r="53" spans="1:14" ht="14.25">
      <c r="A53" s="17" t="s">
        <v>38</v>
      </c>
      <c r="B53" s="14" t="s">
        <v>31</v>
      </c>
      <c r="C53" s="14"/>
      <c r="D53" s="44">
        <v>5277595.8</v>
      </c>
      <c r="E53" s="99">
        <v>8028900.2000000002</v>
      </c>
      <c r="F53" s="100">
        <v>9526660.6041000001</v>
      </c>
      <c r="G53" s="101">
        <v>9371171.6828000005</v>
      </c>
      <c r="H53" s="30">
        <f t="shared" si="1"/>
        <v>177.56516485783169</v>
      </c>
      <c r="I53" s="57">
        <f t="shared" si="0"/>
        <v>98.367854930896968</v>
      </c>
      <c r="J53" s="86" t="s">
        <v>211</v>
      </c>
      <c r="K53" s="91" t="s">
        <v>211</v>
      </c>
      <c r="L53" s="71"/>
    </row>
    <row r="54" spans="1:14" ht="165">
      <c r="A54" s="15" t="s">
        <v>37</v>
      </c>
      <c r="B54" s="16" t="s">
        <v>31</v>
      </c>
      <c r="C54" s="16" t="s">
        <v>6</v>
      </c>
      <c r="D54" s="46">
        <v>3082344.7</v>
      </c>
      <c r="E54" s="76">
        <v>4282910.9000000004</v>
      </c>
      <c r="F54" s="75">
        <v>4443787.1211000001</v>
      </c>
      <c r="G54" s="75">
        <v>4342180.1328999996</v>
      </c>
      <c r="H54" s="58">
        <f t="shared" si="1"/>
        <v>140.87263286614242</v>
      </c>
      <c r="I54" s="58">
        <f t="shared" si="0"/>
        <v>97.713504597968921</v>
      </c>
      <c r="J54" s="70" t="s">
        <v>253</v>
      </c>
      <c r="K54" s="85" t="s">
        <v>211</v>
      </c>
      <c r="L54" s="71"/>
    </row>
    <row r="55" spans="1:14" ht="105">
      <c r="A55" s="15" t="s">
        <v>36</v>
      </c>
      <c r="B55" s="16" t="s">
        <v>31</v>
      </c>
      <c r="C55" s="16" t="s">
        <v>4</v>
      </c>
      <c r="D55" s="46">
        <v>875250.2</v>
      </c>
      <c r="E55" s="76">
        <v>1121637.5</v>
      </c>
      <c r="F55" s="75">
        <v>1123521.8611000001</v>
      </c>
      <c r="G55" s="75">
        <v>1082646.2566</v>
      </c>
      <c r="H55" s="58">
        <f t="shared" si="1"/>
        <v>123.69563087217803</v>
      </c>
      <c r="I55" s="58">
        <f t="shared" si="0"/>
        <v>96.361832740844022</v>
      </c>
      <c r="J55" s="60" t="s">
        <v>254</v>
      </c>
      <c r="K55" s="85" t="s">
        <v>211</v>
      </c>
      <c r="L55" s="71"/>
      <c r="N55" s="1" t="s">
        <v>196</v>
      </c>
    </row>
    <row r="56" spans="1:14" ht="105">
      <c r="A56" s="15" t="s">
        <v>35</v>
      </c>
      <c r="B56" s="16" t="s">
        <v>31</v>
      </c>
      <c r="C56" s="16" t="s">
        <v>25</v>
      </c>
      <c r="D56" s="46">
        <v>435483.3</v>
      </c>
      <c r="E56" s="76">
        <v>480100.6</v>
      </c>
      <c r="F56" s="75">
        <v>479089.88329999999</v>
      </c>
      <c r="G56" s="75">
        <v>476568.47619999998</v>
      </c>
      <c r="H56" s="58">
        <f t="shared" si="1"/>
        <v>109.4343861636026</v>
      </c>
      <c r="I56" s="58">
        <f t="shared" si="0"/>
        <v>99.473708966127106</v>
      </c>
      <c r="J56" s="62" t="s">
        <v>255</v>
      </c>
      <c r="K56" s="85" t="s">
        <v>211</v>
      </c>
      <c r="L56" s="71"/>
    </row>
    <row r="57" spans="1:14" ht="45">
      <c r="A57" s="15" t="s">
        <v>34</v>
      </c>
      <c r="B57" s="16" t="s">
        <v>31</v>
      </c>
      <c r="C57" s="16" t="s">
        <v>15</v>
      </c>
      <c r="D57" s="46">
        <v>63618.9</v>
      </c>
      <c r="E57" s="76">
        <v>68557.5</v>
      </c>
      <c r="F57" s="75">
        <v>68598.013600000006</v>
      </c>
      <c r="G57" s="75">
        <v>68363.622900000002</v>
      </c>
      <c r="H57" s="58">
        <f t="shared" si="1"/>
        <v>107.45803982778703</v>
      </c>
      <c r="I57" s="58">
        <f t="shared" si="0"/>
        <v>99.658312700763091</v>
      </c>
      <c r="J57" s="62" t="s">
        <v>256</v>
      </c>
      <c r="K57" s="85" t="s">
        <v>211</v>
      </c>
      <c r="L57" s="71"/>
    </row>
    <row r="58" spans="1:14" ht="45">
      <c r="A58" s="15" t="s">
        <v>33</v>
      </c>
      <c r="B58" s="16" t="s">
        <v>31</v>
      </c>
      <c r="C58" s="16" t="s">
        <v>22</v>
      </c>
      <c r="D58" s="46">
        <v>74584</v>
      </c>
      <c r="E58" s="76">
        <v>80075.7</v>
      </c>
      <c r="F58" s="75">
        <v>80335.582200000004</v>
      </c>
      <c r="G58" s="75">
        <v>80214.521699999998</v>
      </c>
      <c r="H58" s="58">
        <f t="shared" si="1"/>
        <v>107.54923535879009</v>
      </c>
      <c r="I58" s="58">
        <f t="shared" si="0"/>
        <v>99.849306500700251</v>
      </c>
      <c r="J58" s="62" t="s">
        <v>256</v>
      </c>
      <c r="K58" s="85" t="s">
        <v>211</v>
      </c>
      <c r="L58" s="71"/>
    </row>
    <row r="59" spans="1:14" ht="150">
      <c r="A59" s="15" t="s">
        <v>32</v>
      </c>
      <c r="B59" s="16" t="s">
        <v>31</v>
      </c>
      <c r="C59" s="16" t="s">
        <v>31</v>
      </c>
      <c r="D59" s="46">
        <v>746314.7</v>
      </c>
      <c r="E59" s="76">
        <v>1995618</v>
      </c>
      <c r="F59" s="75">
        <v>3331328.1428</v>
      </c>
      <c r="G59" s="75">
        <v>3321198.6724999999</v>
      </c>
      <c r="H59" s="58">
        <f t="shared" si="1"/>
        <v>445.01316569270307</v>
      </c>
      <c r="I59" s="58">
        <f t="shared" si="0"/>
        <v>99.695932977305375</v>
      </c>
      <c r="J59" s="63" t="s">
        <v>257</v>
      </c>
      <c r="K59" s="85" t="s">
        <v>211</v>
      </c>
      <c r="L59" s="71"/>
    </row>
    <row r="60" spans="1:14" ht="16.5" customHeight="1">
      <c r="A60" s="17" t="s">
        <v>30</v>
      </c>
      <c r="B60" s="14" t="s">
        <v>23</v>
      </c>
      <c r="C60" s="14"/>
      <c r="D60" s="44">
        <v>26862236</v>
      </c>
      <c r="E60" s="99">
        <v>33828284.5</v>
      </c>
      <c r="F60" s="100">
        <v>32613593.535100002</v>
      </c>
      <c r="G60" s="101">
        <v>32346160.689100001</v>
      </c>
      <c r="H60" s="30">
        <f t="shared" si="1"/>
        <v>120.41499705795155</v>
      </c>
      <c r="I60" s="30">
        <f t="shared" si="0"/>
        <v>99.179995771664423</v>
      </c>
      <c r="J60" s="86" t="s">
        <v>211</v>
      </c>
      <c r="K60" s="91" t="s">
        <v>211</v>
      </c>
      <c r="L60" s="71"/>
    </row>
    <row r="61" spans="1:14" ht="30">
      <c r="A61" s="15" t="s">
        <v>29</v>
      </c>
      <c r="B61" s="16" t="s">
        <v>23</v>
      </c>
      <c r="C61" s="16" t="s">
        <v>6</v>
      </c>
      <c r="D61" s="46">
        <v>2036295.6</v>
      </c>
      <c r="E61" s="75">
        <v>2005988.5</v>
      </c>
      <c r="F61" s="75">
        <v>2225514.1379999998</v>
      </c>
      <c r="G61" s="75">
        <v>2225356.9410999999</v>
      </c>
      <c r="H61" s="31">
        <f t="shared" si="1"/>
        <v>109.28457249035945</v>
      </c>
      <c r="I61" s="58">
        <v>99.9</v>
      </c>
      <c r="J61" s="60" t="s">
        <v>258</v>
      </c>
      <c r="K61" s="85" t="s">
        <v>211</v>
      </c>
      <c r="L61" s="71"/>
    </row>
    <row r="62" spans="1:14" ht="114.75" customHeight="1">
      <c r="A62" s="15" t="s">
        <v>28</v>
      </c>
      <c r="B62" s="16" t="s">
        <v>23</v>
      </c>
      <c r="C62" s="16" t="s">
        <v>4</v>
      </c>
      <c r="D62" s="46">
        <v>2205609.9</v>
      </c>
      <c r="E62" s="76">
        <v>2460893.6</v>
      </c>
      <c r="F62" s="75">
        <v>2460360.5957999998</v>
      </c>
      <c r="G62" s="75">
        <v>2459993.2395000001</v>
      </c>
      <c r="H62" s="31">
        <f t="shared" si="1"/>
        <v>111.5334692458535</v>
      </c>
      <c r="I62" s="58">
        <v>99.9</v>
      </c>
      <c r="J62" s="69" t="s">
        <v>259</v>
      </c>
      <c r="K62" s="85" t="s">
        <v>211</v>
      </c>
      <c r="L62" s="71"/>
    </row>
    <row r="63" spans="1:14" ht="120">
      <c r="A63" s="15" t="s">
        <v>27</v>
      </c>
      <c r="B63" s="16" t="s">
        <v>23</v>
      </c>
      <c r="C63" s="16" t="s">
        <v>1</v>
      </c>
      <c r="D63" s="46">
        <v>12419281.800000001</v>
      </c>
      <c r="E63" s="76">
        <v>16883576.600000001</v>
      </c>
      <c r="F63" s="75">
        <v>15232013.837099999</v>
      </c>
      <c r="G63" s="75">
        <v>15209741.3156</v>
      </c>
      <c r="H63" s="31">
        <f t="shared" si="1"/>
        <v>122.46876720037064</v>
      </c>
      <c r="I63" s="58">
        <f t="shared" si="0"/>
        <v>99.853778221723047</v>
      </c>
      <c r="J63" s="64" t="s">
        <v>260</v>
      </c>
      <c r="K63" s="85" t="s">
        <v>211</v>
      </c>
      <c r="L63" s="71"/>
    </row>
    <row r="64" spans="1:14" ht="120">
      <c r="A64" s="15" t="s">
        <v>26</v>
      </c>
      <c r="B64" s="16" t="s">
        <v>23</v>
      </c>
      <c r="C64" s="16" t="s">
        <v>25</v>
      </c>
      <c r="D64" s="46">
        <v>10030167</v>
      </c>
      <c r="E64" s="76">
        <v>12320032.9</v>
      </c>
      <c r="F64" s="75">
        <v>12533959.9343</v>
      </c>
      <c r="G64" s="75">
        <v>12289348.681</v>
      </c>
      <c r="H64" s="31">
        <f t="shared" si="1"/>
        <v>122.52386905422412</v>
      </c>
      <c r="I64" s="58">
        <f t="shared" si="0"/>
        <v>98.048412037518915</v>
      </c>
      <c r="J64" s="69" t="s">
        <v>261</v>
      </c>
      <c r="K64" s="85" t="s">
        <v>211</v>
      </c>
      <c r="L64" s="71"/>
    </row>
    <row r="65" spans="1:12" ht="105">
      <c r="A65" s="15" t="s">
        <v>24</v>
      </c>
      <c r="B65" s="16" t="s">
        <v>23</v>
      </c>
      <c r="C65" s="16" t="s">
        <v>22</v>
      </c>
      <c r="D65" s="46">
        <v>170881.7</v>
      </c>
      <c r="E65" s="75">
        <v>157792.9</v>
      </c>
      <c r="F65" s="75">
        <v>161745.02989999999</v>
      </c>
      <c r="G65" s="75">
        <v>161720.51190000001</v>
      </c>
      <c r="H65" s="58">
        <f t="shared" si="1"/>
        <v>94.638871160574837</v>
      </c>
      <c r="I65" s="58">
        <v>99.9</v>
      </c>
      <c r="J65" s="60" t="s">
        <v>262</v>
      </c>
      <c r="K65" s="85" t="s">
        <v>211</v>
      </c>
      <c r="L65" s="71"/>
    </row>
    <row r="66" spans="1:12" ht="15" customHeight="1">
      <c r="A66" s="17" t="s">
        <v>21</v>
      </c>
      <c r="B66" s="14" t="s">
        <v>16</v>
      </c>
      <c r="C66" s="14"/>
      <c r="D66" s="44">
        <v>1001814.2</v>
      </c>
      <c r="E66" s="99">
        <v>1227422.7</v>
      </c>
      <c r="F66" s="100">
        <v>1242230.7620999999</v>
      </c>
      <c r="G66" s="101">
        <v>1212483.4929</v>
      </c>
      <c r="H66" s="30">
        <f t="shared" si="1"/>
        <v>121.02877887935708</v>
      </c>
      <c r="I66" s="57">
        <f t="shared" si="0"/>
        <v>97.605334684377638</v>
      </c>
      <c r="J66" s="86" t="s">
        <v>211</v>
      </c>
      <c r="K66" s="91" t="s">
        <v>211</v>
      </c>
      <c r="L66" s="71"/>
    </row>
    <row r="67" spans="1:12" ht="135">
      <c r="A67" s="15" t="s">
        <v>19</v>
      </c>
      <c r="B67" s="16" t="s">
        <v>16</v>
      </c>
      <c r="C67" s="16" t="s">
        <v>4</v>
      </c>
      <c r="D67" s="46">
        <v>503909</v>
      </c>
      <c r="E67" s="76">
        <v>633093</v>
      </c>
      <c r="F67" s="75">
        <v>638626.0969</v>
      </c>
      <c r="G67" s="75">
        <v>608886.33230000001</v>
      </c>
      <c r="H67" s="58">
        <f t="shared" si="1"/>
        <v>120.83259721497335</v>
      </c>
      <c r="I67" s="58">
        <f t="shared" si="0"/>
        <v>95.343164843347012</v>
      </c>
      <c r="J67" s="69" t="s">
        <v>263</v>
      </c>
      <c r="K67" s="60"/>
      <c r="L67" s="71"/>
    </row>
    <row r="68" spans="1:12" ht="136.5" customHeight="1">
      <c r="A68" s="15" t="s">
        <v>18</v>
      </c>
      <c r="B68" s="16" t="s">
        <v>16</v>
      </c>
      <c r="C68" s="16" t="s">
        <v>1</v>
      </c>
      <c r="D68" s="46">
        <v>480559.1</v>
      </c>
      <c r="E68" s="76">
        <v>576148</v>
      </c>
      <c r="F68" s="75">
        <v>582026.29169999994</v>
      </c>
      <c r="G68" s="75">
        <v>582026.29169999994</v>
      </c>
      <c r="H68" s="58">
        <f t="shared" si="1"/>
        <v>121.11440438855492</v>
      </c>
      <c r="I68" s="58">
        <f t="shared" si="0"/>
        <v>100</v>
      </c>
      <c r="J68" s="69" t="s">
        <v>264</v>
      </c>
      <c r="K68" s="85" t="s">
        <v>211</v>
      </c>
      <c r="L68" s="71"/>
    </row>
    <row r="69" spans="1:12" ht="60">
      <c r="A69" s="15" t="s">
        <v>17</v>
      </c>
      <c r="B69" s="16" t="s">
        <v>16</v>
      </c>
      <c r="C69" s="16" t="s">
        <v>15</v>
      </c>
      <c r="D69" s="46">
        <v>17346.099999999999</v>
      </c>
      <c r="E69" s="76">
        <v>18181.7</v>
      </c>
      <c r="F69" s="75">
        <v>21578.373500000002</v>
      </c>
      <c r="G69" s="75">
        <v>21570.868900000001</v>
      </c>
      <c r="H69" s="58">
        <f t="shared" si="1"/>
        <v>124.35572780048543</v>
      </c>
      <c r="I69" s="58">
        <v>99.9</v>
      </c>
      <c r="J69" s="60" t="s">
        <v>265</v>
      </c>
      <c r="K69" s="85" t="s">
        <v>211</v>
      </c>
      <c r="L69" s="71"/>
    </row>
    <row r="70" spans="1:12" ht="15" customHeight="1">
      <c r="A70" s="17" t="s">
        <v>14</v>
      </c>
      <c r="B70" s="14" t="s">
        <v>12</v>
      </c>
      <c r="C70" s="14"/>
      <c r="D70" s="44">
        <v>22446.400000000001</v>
      </c>
      <c r="E70" s="100">
        <v>29031</v>
      </c>
      <c r="F70" s="100">
        <v>29031</v>
      </c>
      <c r="G70" s="101">
        <v>29031</v>
      </c>
      <c r="H70" s="30">
        <f t="shared" si="1"/>
        <v>129.33477083184829</v>
      </c>
      <c r="I70" s="30">
        <f t="shared" ref="I70:I78" si="2">G70/F70*100</f>
        <v>100</v>
      </c>
      <c r="J70" s="86" t="s">
        <v>211</v>
      </c>
      <c r="K70" s="91" t="s">
        <v>211</v>
      </c>
      <c r="L70" s="71"/>
    </row>
    <row r="71" spans="1:12" ht="75">
      <c r="A71" s="15" t="s">
        <v>13</v>
      </c>
      <c r="B71" s="16" t="s">
        <v>12</v>
      </c>
      <c r="C71" s="16" t="s">
        <v>4</v>
      </c>
      <c r="D71" s="46">
        <v>22446.400000000001</v>
      </c>
      <c r="E71" s="75">
        <v>29031</v>
      </c>
      <c r="F71" s="75">
        <v>29031</v>
      </c>
      <c r="G71" s="75">
        <v>29031</v>
      </c>
      <c r="H71" s="58">
        <f t="shared" si="1"/>
        <v>129.33477083184829</v>
      </c>
      <c r="I71" s="58">
        <f t="shared" si="2"/>
        <v>100</v>
      </c>
      <c r="J71" s="60" t="s">
        <v>266</v>
      </c>
      <c r="K71" s="85" t="s">
        <v>211</v>
      </c>
      <c r="L71" s="71"/>
    </row>
    <row r="72" spans="1:12" ht="28.5" customHeight="1">
      <c r="A72" s="77" t="s">
        <v>160</v>
      </c>
      <c r="B72" s="14" t="s">
        <v>9</v>
      </c>
      <c r="C72" s="14"/>
      <c r="D72" s="44">
        <v>1250000</v>
      </c>
      <c r="E72" s="99">
        <v>788630</v>
      </c>
      <c r="F72" s="100">
        <v>786230.00040000002</v>
      </c>
      <c r="G72" s="101">
        <v>786184.03430000006</v>
      </c>
      <c r="H72" s="30">
        <f t="shared" si="1"/>
        <v>62.894722744000006</v>
      </c>
      <c r="I72" s="30">
        <v>99.9</v>
      </c>
      <c r="J72" s="86" t="s">
        <v>211</v>
      </c>
      <c r="K72" s="91" t="s">
        <v>211</v>
      </c>
      <c r="L72" s="71"/>
    </row>
    <row r="73" spans="1:12" ht="135">
      <c r="A73" s="15" t="s">
        <v>161</v>
      </c>
      <c r="B73" s="16" t="s">
        <v>9</v>
      </c>
      <c r="C73" s="16" t="s">
        <v>6</v>
      </c>
      <c r="D73" s="46">
        <v>1250000</v>
      </c>
      <c r="E73" s="76">
        <v>788630</v>
      </c>
      <c r="F73" s="75">
        <v>786230.00040000002</v>
      </c>
      <c r="G73" s="75">
        <v>786184.03430000006</v>
      </c>
      <c r="H73" s="58">
        <f t="shared" ref="H73:H78" si="3">G73/D73*100</f>
        <v>62.894722744000006</v>
      </c>
      <c r="I73" s="58">
        <v>99.9</v>
      </c>
      <c r="J73" s="69" t="s">
        <v>267</v>
      </c>
      <c r="K73" s="85" t="s">
        <v>211</v>
      </c>
      <c r="L73" s="71"/>
    </row>
    <row r="74" spans="1:12" ht="57">
      <c r="A74" s="17" t="s">
        <v>8</v>
      </c>
      <c r="B74" s="14" t="s">
        <v>2</v>
      </c>
      <c r="C74" s="14"/>
      <c r="D74" s="44">
        <v>6201511</v>
      </c>
      <c r="E74" s="99">
        <v>7413702.7999999998</v>
      </c>
      <c r="F74" s="100">
        <v>8465444.2008999996</v>
      </c>
      <c r="G74" s="101">
        <v>8449608.5945999995</v>
      </c>
      <c r="H74" s="30">
        <f t="shared" si="3"/>
        <v>136.25080395084359</v>
      </c>
      <c r="I74" s="30">
        <f t="shared" si="2"/>
        <v>99.812938270878732</v>
      </c>
      <c r="J74" s="86" t="s">
        <v>211</v>
      </c>
      <c r="K74" s="91" t="s">
        <v>211</v>
      </c>
      <c r="L74" s="71"/>
    </row>
    <row r="75" spans="1:12" ht="60.75" customHeight="1">
      <c r="A75" s="15" t="s">
        <v>7</v>
      </c>
      <c r="B75" s="16" t="s">
        <v>2</v>
      </c>
      <c r="C75" s="16" t="s">
        <v>6</v>
      </c>
      <c r="D75" s="46">
        <v>4732105</v>
      </c>
      <c r="E75" s="75">
        <v>4732105</v>
      </c>
      <c r="F75" s="75">
        <v>4732105</v>
      </c>
      <c r="G75" s="75">
        <v>4732105</v>
      </c>
      <c r="H75" s="58">
        <f t="shared" si="3"/>
        <v>100</v>
      </c>
      <c r="I75" s="58">
        <f t="shared" si="2"/>
        <v>100</v>
      </c>
      <c r="J75" s="85" t="s">
        <v>211</v>
      </c>
      <c r="K75" s="85" t="s">
        <v>211</v>
      </c>
      <c r="L75" s="71"/>
    </row>
    <row r="76" spans="1:12" ht="75">
      <c r="A76" s="15" t="s">
        <v>5</v>
      </c>
      <c r="B76" s="16" t="s">
        <v>2</v>
      </c>
      <c r="C76" s="16" t="s">
        <v>4</v>
      </c>
      <c r="D76" s="46">
        <v>128583.7</v>
      </c>
      <c r="E76" s="76">
        <v>891055.8</v>
      </c>
      <c r="F76" s="75">
        <v>1411135.0793999999</v>
      </c>
      <c r="G76" s="75">
        <v>1410531.7194000001</v>
      </c>
      <c r="H76" s="58">
        <f t="shared" si="3"/>
        <v>1096.9755259803537</v>
      </c>
      <c r="I76" s="58">
        <v>99.9</v>
      </c>
      <c r="J76" s="60" t="s">
        <v>268</v>
      </c>
      <c r="K76" s="60"/>
      <c r="L76" s="71"/>
    </row>
    <row r="77" spans="1:12" ht="225">
      <c r="A77" s="15" t="s">
        <v>3</v>
      </c>
      <c r="B77" s="16" t="s">
        <v>2</v>
      </c>
      <c r="C77" s="16" t="s">
        <v>1</v>
      </c>
      <c r="D77" s="68">
        <v>1340822.3</v>
      </c>
      <c r="E77" s="76">
        <v>1790542</v>
      </c>
      <c r="F77" s="75">
        <v>2322204.1214999999</v>
      </c>
      <c r="G77" s="75">
        <v>2306971.8752000001</v>
      </c>
      <c r="H77" s="58">
        <f t="shared" si="3"/>
        <v>172.05649661405542</v>
      </c>
      <c r="I77" s="58">
        <f t="shared" si="2"/>
        <v>99.344060836040512</v>
      </c>
      <c r="J77" s="60" t="s">
        <v>269</v>
      </c>
      <c r="K77" s="85" t="s">
        <v>211</v>
      </c>
      <c r="L77" s="71"/>
    </row>
    <row r="78" spans="1:12" ht="18" customHeight="1">
      <c r="A78" s="22" t="s">
        <v>0</v>
      </c>
      <c r="B78" s="78"/>
      <c r="C78" s="78"/>
      <c r="D78" s="79">
        <f>D7+D16+D18+D22+D31+D37+D41+D49+D53+D60+D66+D70+D72+D74</f>
        <v>85235967.799999997</v>
      </c>
      <c r="E78" s="79">
        <f>E7+E16+E18+E22+E31+E37+E41+E49+E53+E60+E66+E70+E72+E74</f>
        <v>104003985.5</v>
      </c>
      <c r="F78" s="79">
        <f>F7+F16+F18+F22+F31+F37+F41+F49+F53+F60+F66+F70+F72+F74</f>
        <v>106104163.97630002</v>
      </c>
      <c r="G78" s="79">
        <f>G7+G16+G18+G22+G31+G37+G41+G49+G53+G60+G66+G70+G72+G74</f>
        <v>102849081.49529999</v>
      </c>
      <c r="H78" s="57">
        <f t="shared" si="3"/>
        <v>120.66394522160866</v>
      </c>
      <c r="I78" s="57">
        <f t="shared" si="2"/>
        <v>96.932182150997306</v>
      </c>
      <c r="J78" s="91" t="s">
        <v>211</v>
      </c>
      <c r="K78" s="91" t="s">
        <v>211</v>
      </c>
      <c r="L78" s="71"/>
    </row>
    <row r="79" spans="1:12" ht="15">
      <c r="D79" s="66"/>
    </row>
    <row r="80" spans="1:12" ht="15">
      <c r="D80" s="66"/>
    </row>
    <row r="81" spans="4:4" ht="15">
      <c r="D81" s="66"/>
    </row>
    <row r="82" spans="4:4" ht="15">
      <c r="D82" s="66"/>
    </row>
    <row r="83" spans="4:4" ht="15">
      <c r="D83" s="66"/>
    </row>
    <row r="84" spans="4:4" ht="15">
      <c r="D84" s="66"/>
    </row>
    <row r="85" spans="4:4" ht="15">
      <c r="D85" s="66"/>
    </row>
    <row r="86" spans="4:4" ht="15">
      <c r="D86" s="66"/>
    </row>
    <row r="87" spans="4:4" ht="15">
      <c r="D87" s="66"/>
    </row>
    <row r="88" spans="4:4" ht="15">
      <c r="D88" s="66"/>
    </row>
    <row r="89" spans="4:4" ht="15">
      <c r="D89" s="66"/>
    </row>
    <row r="90" spans="4:4" ht="15">
      <c r="D90" s="66"/>
    </row>
    <row r="91" spans="4:4" ht="15">
      <c r="D91" s="66"/>
    </row>
    <row r="92" spans="4:4" ht="15">
      <c r="D92" s="66"/>
    </row>
    <row r="93" spans="4:4" ht="15">
      <c r="D93" s="66"/>
    </row>
    <row r="94" spans="4:4" ht="15">
      <c r="D94" s="66"/>
    </row>
    <row r="95" spans="4:4" ht="15">
      <c r="D95" s="66"/>
    </row>
    <row r="96" spans="4:4" ht="15">
      <c r="D96" s="66"/>
    </row>
    <row r="97" spans="4:4" ht="15">
      <c r="D97" s="66"/>
    </row>
    <row r="98" spans="4:4" ht="15">
      <c r="D98" s="66"/>
    </row>
    <row r="99" spans="4:4" ht="15">
      <c r="D99" s="66"/>
    </row>
    <row r="100" spans="4:4" ht="15">
      <c r="D100" s="66"/>
    </row>
    <row r="101" spans="4:4" ht="15">
      <c r="D101" s="66"/>
    </row>
    <row r="102" spans="4:4" ht="15">
      <c r="D102" s="66"/>
    </row>
    <row r="103" spans="4:4" ht="15">
      <c r="D103" s="66"/>
    </row>
    <row r="104" spans="4:4" ht="15">
      <c r="D104" s="66"/>
    </row>
    <row r="105" spans="4:4" ht="15">
      <c r="D105" s="66"/>
    </row>
    <row r="106" spans="4:4" ht="15">
      <c r="D106" s="66"/>
    </row>
    <row r="107" spans="4:4" ht="15">
      <c r="D107" s="66"/>
    </row>
    <row r="108" spans="4:4" ht="15">
      <c r="D108" s="66"/>
    </row>
    <row r="109" spans="4:4" ht="15">
      <c r="D109" s="66"/>
    </row>
    <row r="110" spans="4:4" ht="15">
      <c r="D110" s="66"/>
    </row>
    <row r="111" spans="4:4" ht="15">
      <c r="D111" s="66"/>
    </row>
    <row r="112" spans="4:4" ht="15">
      <c r="D112" s="66"/>
    </row>
    <row r="113" spans="4:4" ht="15">
      <c r="D113" s="66"/>
    </row>
    <row r="114" spans="4:4" ht="15">
      <c r="D114" s="66"/>
    </row>
    <row r="115" spans="4:4" ht="15">
      <c r="D115" s="66"/>
    </row>
    <row r="116" spans="4:4" ht="15">
      <c r="D116" s="66"/>
    </row>
    <row r="117" spans="4:4" ht="15">
      <c r="D117" s="66"/>
    </row>
    <row r="118" spans="4:4" ht="15">
      <c r="D118" s="66"/>
    </row>
    <row r="119" spans="4:4" ht="15">
      <c r="D119" s="66"/>
    </row>
    <row r="120" spans="4:4" ht="15">
      <c r="D120" s="66"/>
    </row>
    <row r="121" spans="4:4" ht="15">
      <c r="D121" s="66"/>
    </row>
    <row r="122" spans="4:4" ht="15">
      <c r="D122" s="66"/>
    </row>
    <row r="123" spans="4:4" ht="15">
      <c r="D123" s="66"/>
    </row>
    <row r="124" spans="4:4" ht="15">
      <c r="D124" s="66"/>
    </row>
    <row r="125" spans="4:4" ht="15">
      <c r="D125" s="66"/>
    </row>
    <row r="126" spans="4:4" ht="15">
      <c r="D126" s="66"/>
    </row>
    <row r="127" spans="4:4" ht="15">
      <c r="D127" s="66"/>
    </row>
    <row r="128" spans="4:4" ht="15">
      <c r="D128" s="66"/>
    </row>
    <row r="129" spans="4:4" ht="15">
      <c r="D129" s="66"/>
    </row>
    <row r="130" spans="4:4" ht="15">
      <c r="D130" s="66"/>
    </row>
    <row r="131" spans="4:4" ht="15">
      <c r="D131" s="66"/>
    </row>
    <row r="132" spans="4:4" ht="15">
      <c r="D132" s="66"/>
    </row>
    <row r="133" spans="4:4" ht="15">
      <c r="D133" s="66"/>
    </row>
    <row r="134" spans="4:4" ht="15">
      <c r="D134" s="66"/>
    </row>
    <row r="135" spans="4:4" ht="15">
      <c r="D135" s="66"/>
    </row>
    <row r="136" spans="4:4" ht="15">
      <c r="D136" s="66"/>
    </row>
    <row r="137" spans="4:4" ht="15">
      <c r="D137" s="66"/>
    </row>
    <row r="138" spans="4:4" ht="15">
      <c r="D138" s="66"/>
    </row>
    <row r="139" spans="4:4" ht="15">
      <c r="D139" s="66"/>
    </row>
    <row r="140" spans="4:4" ht="15">
      <c r="D140" s="66"/>
    </row>
    <row r="141" spans="4:4" ht="15">
      <c r="D141" s="66"/>
    </row>
    <row r="142" spans="4:4" ht="15">
      <c r="D142" s="66"/>
    </row>
    <row r="143" spans="4:4" ht="15">
      <c r="D143" s="66"/>
    </row>
    <row r="144" spans="4:4" ht="15">
      <c r="D144" s="66"/>
    </row>
    <row r="145" spans="4:4" ht="15">
      <c r="D145" s="66"/>
    </row>
    <row r="146" spans="4:4" ht="15">
      <c r="D146" s="66"/>
    </row>
    <row r="147" spans="4:4" ht="15">
      <c r="D147" s="66"/>
    </row>
    <row r="148" spans="4:4" ht="15">
      <c r="D148" s="66"/>
    </row>
    <row r="149" spans="4:4" ht="15">
      <c r="D149" s="66"/>
    </row>
    <row r="150" spans="4:4" ht="15">
      <c r="D150" s="66"/>
    </row>
    <row r="151" spans="4:4" ht="15">
      <c r="D151" s="66"/>
    </row>
    <row r="152" spans="4:4" ht="15">
      <c r="D152" s="66"/>
    </row>
    <row r="153" spans="4:4" ht="15">
      <c r="D153" s="66"/>
    </row>
    <row r="154" spans="4:4" ht="15">
      <c r="D154" s="66"/>
    </row>
    <row r="155" spans="4:4" ht="15">
      <c r="D155" s="66"/>
    </row>
    <row r="156" spans="4:4" ht="15">
      <c r="D156" s="66"/>
    </row>
    <row r="157" spans="4:4" ht="15">
      <c r="D157" s="66"/>
    </row>
    <row r="158" spans="4:4" ht="15">
      <c r="D158" s="66"/>
    </row>
    <row r="159" spans="4:4" ht="15">
      <c r="D159" s="66"/>
    </row>
    <row r="160" spans="4:4" ht="15">
      <c r="D160" s="66"/>
    </row>
    <row r="161" spans="4:4" ht="15">
      <c r="D161" s="66"/>
    </row>
    <row r="162" spans="4:4" ht="15">
      <c r="D162" s="66"/>
    </row>
    <row r="163" spans="4:4" ht="15">
      <c r="D163" s="66"/>
    </row>
    <row r="164" spans="4:4" ht="15">
      <c r="D164" s="66"/>
    </row>
    <row r="165" spans="4:4" ht="15">
      <c r="D165" s="66"/>
    </row>
    <row r="166" spans="4:4" ht="15">
      <c r="D166" s="66"/>
    </row>
    <row r="167" spans="4:4" ht="15">
      <c r="D167" s="66"/>
    </row>
    <row r="168" spans="4:4" ht="15">
      <c r="D168" s="66"/>
    </row>
    <row r="169" spans="4:4" ht="15">
      <c r="D169" s="66"/>
    </row>
    <row r="170" spans="4:4" ht="15">
      <c r="D170" s="66"/>
    </row>
    <row r="171" spans="4:4" ht="15">
      <c r="D171" s="66"/>
    </row>
    <row r="172" spans="4:4" ht="15">
      <c r="D172" s="66"/>
    </row>
    <row r="173" spans="4:4" ht="15">
      <c r="D173" s="66"/>
    </row>
    <row r="174" spans="4:4" ht="15">
      <c r="D174" s="66"/>
    </row>
    <row r="175" spans="4:4" ht="15">
      <c r="D175" s="66"/>
    </row>
    <row r="176" spans="4:4" ht="15">
      <c r="D176" s="66"/>
    </row>
    <row r="177" spans="4:4" ht="15">
      <c r="D177" s="66"/>
    </row>
    <row r="178" spans="4:4" ht="15">
      <c r="D178" s="66"/>
    </row>
    <row r="179" spans="4:4" ht="15">
      <c r="D179" s="66"/>
    </row>
    <row r="180" spans="4:4" ht="15">
      <c r="D180" s="66"/>
    </row>
    <row r="181" spans="4:4" ht="15">
      <c r="D181" s="66"/>
    </row>
    <row r="182" spans="4:4" ht="15">
      <c r="D182" s="66"/>
    </row>
    <row r="183" spans="4:4" ht="15">
      <c r="D183" s="66"/>
    </row>
    <row r="184" spans="4:4" ht="15">
      <c r="D184" s="66"/>
    </row>
    <row r="185" spans="4:4" ht="15">
      <c r="D185" s="66"/>
    </row>
    <row r="186" spans="4:4" ht="15">
      <c r="D186" s="66"/>
    </row>
    <row r="187" spans="4:4" ht="15">
      <c r="D187" s="66"/>
    </row>
    <row r="188" spans="4:4" ht="15">
      <c r="D188" s="66"/>
    </row>
    <row r="189" spans="4:4" ht="15">
      <c r="D189" s="66"/>
    </row>
    <row r="190" spans="4:4" ht="15">
      <c r="D190" s="66"/>
    </row>
    <row r="191" spans="4:4" ht="15">
      <c r="D191" s="66"/>
    </row>
    <row r="192" spans="4:4" ht="15">
      <c r="D192" s="66"/>
    </row>
    <row r="193" spans="4:4" ht="15">
      <c r="D193" s="66"/>
    </row>
    <row r="194" spans="4:4" ht="15">
      <c r="D194" s="66"/>
    </row>
    <row r="195" spans="4:4" ht="15">
      <c r="D195" s="66"/>
    </row>
    <row r="196" spans="4:4" ht="15">
      <c r="D196" s="66"/>
    </row>
    <row r="197" spans="4:4" ht="15">
      <c r="D197" s="66"/>
    </row>
    <row r="198" spans="4:4" ht="15">
      <c r="D198" s="66"/>
    </row>
    <row r="199" spans="4:4" ht="15">
      <c r="D199" s="66"/>
    </row>
    <row r="200" spans="4:4" ht="15">
      <c r="D200" s="66"/>
    </row>
    <row r="201" spans="4:4" ht="15">
      <c r="D201" s="66"/>
    </row>
    <row r="202" spans="4:4" ht="15">
      <c r="D202" s="66"/>
    </row>
    <row r="203" spans="4:4" ht="15">
      <c r="D203" s="66"/>
    </row>
    <row r="204" spans="4:4" ht="15">
      <c r="D204" s="66"/>
    </row>
    <row r="205" spans="4:4" ht="15">
      <c r="D205" s="66"/>
    </row>
    <row r="206" spans="4:4" ht="15">
      <c r="D206" s="66"/>
    </row>
    <row r="207" spans="4:4" ht="15">
      <c r="D207" s="66"/>
    </row>
    <row r="208" spans="4:4" ht="15">
      <c r="D208" s="66"/>
    </row>
    <row r="209" spans="4:4" ht="15">
      <c r="D209" s="66"/>
    </row>
    <row r="210" spans="4:4" ht="15">
      <c r="D210" s="66"/>
    </row>
    <row r="211" spans="4:4" ht="15">
      <c r="D211" s="66"/>
    </row>
    <row r="212" spans="4:4" ht="15">
      <c r="D212" s="66"/>
    </row>
    <row r="213" spans="4:4" ht="15">
      <c r="D213" s="66"/>
    </row>
    <row r="214" spans="4:4" ht="15">
      <c r="D214" s="66"/>
    </row>
    <row r="215" spans="4:4" ht="15">
      <c r="D215" s="66"/>
    </row>
    <row r="216" spans="4:4" ht="15">
      <c r="D216" s="66"/>
    </row>
    <row r="217" spans="4:4" ht="15">
      <c r="D217" s="66"/>
    </row>
    <row r="218" spans="4:4" ht="15">
      <c r="D218" s="66"/>
    </row>
    <row r="219" spans="4:4" ht="15">
      <c r="D219" s="66"/>
    </row>
    <row r="220" spans="4:4" ht="15">
      <c r="D220" s="66"/>
    </row>
    <row r="221" spans="4:4" ht="15">
      <c r="D221" s="66"/>
    </row>
    <row r="222" spans="4:4" ht="15">
      <c r="D222" s="66"/>
    </row>
    <row r="223" spans="4:4" ht="15">
      <c r="D223" s="66"/>
    </row>
    <row r="224" spans="4:4" ht="15">
      <c r="D224" s="66"/>
    </row>
    <row r="225" spans="4:4" ht="15">
      <c r="D225" s="66"/>
    </row>
    <row r="226" spans="4:4" ht="15">
      <c r="D226" s="66"/>
    </row>
    <row r="227" spans="4:4" ht="15">
      <c r="D227" s="66"/>
    </row>
    <row r="228" spans="4:4" ht="15">
      <c r="D228" s="66"/>
    </row>
    <row r="229" spans="4:4" ht="15">
      <c r="D229" s="66"/>
    </row>
    <row r="230" spans="4:4" ht="15">
      <c r="D230" s="66"/>
    </row>
    <row r="231" spans="4:4" ht="15">
      <c r="D231" s="66"/>
    </row>
    <row r="232" spans="4:4" ht="15">
      <c r="D232" s="66"/>
    </row>
    <row r="233" spans="4:4" ht="15">
      <c r="D233" s="66"/>
    </row>
    <row r="234" spans="4:4" ht="15">
      <c r="D234" s="66"/>
    </row>
    <row r="235" spans="4:4" ht="15">
      <c r="D235" s="66"/>
    </row>
    <row r="236" spans="4:4" ht="15">
      <c r="D236" s="66"/>
    </row>
    <row r="237" spans="4:4" ht="15">
      <c r="D237" s="66"/>
    </row>
    <row r="238" spans="4:4" ht="15">
      <c r="D238" s="66"/>
    </row>
    <row r="239" spans="4:4" ht="15">
      <c r="D239" s="66"/>
    </row>
    <row r="240" spans="4:4" ht="15">
      <c r="D240" s="66"/>
    </row>
    <row r="241" spans="4:4" ht="15">
      <c r="D241" s="66"/>
    </row>
    <row r="242" spans="4:4" ht="15">
      <c r="D242" s="66"/>
    </row>
    <row r="243" spans="4:4" ht="15">
      <c r="D243" s="66"/>
    </row>
    <row r="244" spans="4:4" ht="15">
      <c r="D244" s="66"/>
    </row>
    <row r="245" spans="4:4" ht="15">
      <c r="D245" s="66"/>
    </row>
    <row r="246" spans="4:4" ht="15">
      <c r="D246" s="66"/>
    </row>
    <row r="247" spans="4:4" ht="15">
      <c r="D247" s="66"/>
    </row>
    <row r="248" spans="4:4" ht="15">
      <c r="D248" s="66"/>
    </row>
    <row r="249" spans="4:4" ht="15">
      <c r="D249" s="66"/>
    </row>
    <row r="250" spans="4:4" ht="15">
      <c r="D250" s="66"/>
    </row>
    <row r="251" spans="4:4" ht="15">
      <c r="D251" s="66"/>
    </row>
    <row r="252" spans="4:4" ht="15">
      <c r="D252" s="66"/>
    </row>
    <row r="253" spans="4:4" ht="15">
      <c r="D253" s="66"/>
    </row>
    <row r="254" spans="4:4" ht="15">
      <c r="D254" s="66"/>
    </row>
    <row r="255" spans="4:4" ht="15">
      <c r="D255" s="66"/>
    </row>
    <row r="256" spans="4:4" ht="15">
      <c r="D256" s="66"/>
    </row>
    <row r="257" spans="4:4" ht="15">
      <c r="D257" s="66"/>
    </row>
    <row r="258" spans="4:4" ht="15">
      <c r="D258" s="66"/>
    </row>
    <row r="259" spans="4:4" ht="15">
      <c r="D259" s="66"/>
    </row>
    <row r="260" spans="4:4" ht="15">
      <c r="D260" s="66"/>
    </row>
    <row r="261" spans="4:4" ht="15">
      <c r="D261" s="66"/>
    </row>
    <row r="262" spans="4:4" ht="15">
      <c r="D262" s="66"/>
    </row>
    <row r="263" spans="4:4" ht="15">
      <c r="D263" s="66"/>
    </row>
    <row r="264" spans="4:4" ht="15">
      <c r="D264" s="66"/>
    </row>
    <row r="265" spans="4:4" ht="15">
      <c r="D265" s="66"/>
    </row>
    <row r="266" spans="4:4" ht="15">
      <c r="D266" s="66"/>
    </row>
    <row r="267" spans="4:4" ht="15">
      <c r="D267" s="66"/>
    </row>
    <row r="268" spans="4:4" ht="15">
      <c r="D268" s="66"/>
    </row>
    <row r="269" spans="4:4" ht="15">
      <c r="D269" s="66"/>
    </row>
    <row r="270" spans="4:4" ht="15">
      <c r="D270" s="66"/>
    </row>
    <row r="271" spans="4:4" ht="15">
      <c r="D271" s="66"/>
    </row>
    <row r="272" spans="4:4" ht="15">
      <c r="D272" s="66"/>
    </row>
    <row r="273" spans="4:4" ht="15">
      <c r="D273" s="66"/>
    </row>
    <row r="274" spans="4:4" ht="15">
      <c r="D274" s="66"/>
    </row>
    <row r="275" spans="4:4" ht="15">
      <c r="D275" s="66"/>
    </row>
    <row r="276" spans="4:4" ht="15">
      <c r="D276" s="66"/>
    </row>
    <row r="277" spans="4:4" ht="15">
      <c r="D277" s="66"/>
    </row>
    <row r="278" spans="4:4" ht="15">
      <c r="D278" s="66"/>
    </row>
    <row r="279" spans="4:4" ht="15">
      <c r="D279" s="66"/>
    </row>
    <row r="280" spans="4:4" ht="15">
      <c r="D280" s="66"/>
    </row>
    <row r="281" spans="4:4" ht="15">
      <c r="D281" s="66"/>
    </row>
    <row r="282" spans="4:4" ht="15">
      <c r="D282" s="66"/>
    </row>
    <row r="283" spans="4:4" ht="15">
      <c r="D283" s="66"/>
    </row>
    <row r="284" spans="4:4" ht="15">
      <c r="D284" s="66"/>
    </row>
    <row r="285" spans="4:4" ht="15">
      <c r="D285" s="66"/>
    </row>
    <row r="286" spans="4:4" ht="15">
      <c r="D286" s="66"/>
    </row>
    <row r="287" spans="4:4" ht="15">
      <c r="D287" s="66"/>
    </row>
    <row r="288" spans="4:4" ht="15">
      <c r="D288" s="66"/>
    </row>
    <row r="289" spans="4:4" ht="15">
      <c r="D289" s="66"/>
    </row>
    <row r="290" spans="4:4" ht="15">
      <c r="D290" s="66"/>
    </row>
    <row r="291" spans="4:4" ht="15">
      <c r="D291" s="66"/>
    </row>
    <row r="292" spans="4:4" ht="15">
      <c r="D292" s="66"/>
    </row>
    <row r="293" spans="4:4" ht="15">
      <c r="D293" s="66"/>
    </row>
    <row r="294" spans="4:4" ht="15">
      <c r="D294" s="66"/>
    </row>
    <row r="295" spans="4:4" ht="15">
      <c r="D295" s="66"/>
    </row>
    <row r="296" spans="4:4" ht="15">
      <c r="D296" s="66"/>
    </row>
    <row r="297" spans="4:4" ht="15">
      <c r="D297" s="66"/>
    </row>
    <row r="298" spans="4:4" ht="15">
      <c r="D298" s="66"/>
    </row>
    <row r="299" spans="4:4" ht="15">
      <c r="D299" s="66"/>
    </row>
    <row r="300" spans="4:4" ht="15">
      <c r="D300" s="66"/>
    </row>
    <row r="301" spans="4:4" ht="15">
      <c r="D301" s="66"/>
    </row>
    <row r="302" spans="4:4" ht="15">
      <c r="D302" s="66"/>
    </row>
    <row r="303" spans="4:4" ht="15">
      <c r="D303" s="66"/>
    </row>
    <row r="304" spans="4:4" ht="15">
      <c r="D304" s="66"/>
    </row>
    <row r="305" spans="4:4" ht="15">
      <c r="D305" s="66"/>
    </row>
    <row r="306" spans="4:4" ht="15">
      <c r="D306" s="66"/>
    </row>
    <row r="307" spans="4:4" ht="15">
      <c r="D307" s="66"/>
    </row>
    <row r="308" spans="4:4" ht="15">
      <c r="D308" s="66"/>
    </row>
    <row r="309" spans="4:4" ht="15">
      <c r="D309" s="66"/>
    </row>
    <row r="310" spans="4:4" ht="15">
      <c r="D310" s="66"/>
    </row>
    <row r="311" spans="4:4" ht="15">
      <c r="D311" s="66"/>
    </row>
    <row r="312" spans="4:4" ht="15">
      <c r="D312" s="66"/>
    </row>
    <row r="313" spans="4:4" ht="15">
      <c r="D313" s="66"/>
    </row>
    <row r="314" spans="4:4" ht="15">
      <c r="D314" s="66"/>
    </row>
    <row r="315" spans="4:4" ht="15">
      <c r="D315" s="66"/>
    </row>
    <row r="316" spans="4:4" ht="15">
      <c r="D316" s="66"/>
    </row>
    <row r="317" spans="4:4" ht="15">
      <c r="D317" s="66"/>
    </row>
    <row r="318" spans="4:4" ht="15">
      <c r="D318" s="66"/>
    </row>
    <row r="319" spans="4:4" ht="15">
      <c r="D319" s="66"/>
    </row>
    <row r="320" spans="4:4" ht="15">
      <c r="D320" s="66"/>
    </row>
    <row r="321" spans="4:4" ht="15">
      <c r="D321" s="66"/>
    </row>
    <row r="322" spans="4:4" ht="15">
      <c r="D322" s="66"/>
    </row>
    <row r="323" spans="4:4" ht="15">
      <c r="D323" s="66"/>
    </row>
    <row r="324" spans="4:4" ht="15">
      <c r="D324" s="66"/>
    </row>
    <row r="325" spans="4:4" ht="15">
      <c r="D325" s="66"/>
    </row>
    <row r="326" spans="4:4" ht="15">
      <c r="D326" s="66"/>
    </row>
    <row r="327" spans="4:4" ht="15">
      <c r="D327" s="66"/>
    </row>
    <row r="328" spans="4:4" ht="15">
      <c r="D328" s="66"/>
    </row>
    <row r="329" spans="4:4" ht="15">
      <c r="D329" s="66"/>
    </row>
    <row r="330" spans="4:4" ht="15">
      <c r="D330" s="66"/>
    </row>
    <row r="331" spans="4:4" ht="15">
      <c r="D331" s="66"/>
    </row>
    <row r="332" spans="4:4" ht="15">
      <c r="D332" s="66"/>
    </row>
    <row r="333" spans="4:4" ht="15">
      <c r="D333" s="66"/>
    </row>
    <row r="334" spans="4:4" ht="15">
      <c r="D334" s="66"/>
    </row>
    <row r="335" spans="4:4" ht="15">
      <c r="D335" s="66"/>
    </row>
    <row r="336" spans="4:4" ht="15">
      <c r="D336" s="66"/>
    </row>
    <row r="337" spans="4:4" ht="15">
      <c r="D337" s="66"/>
    </row>
    <row r="338" spans="4:4" ht="15">
      <c r="D338" s="66"/>
    </row>
    <row r="339" spans="4:4" ht="15">
      <c r="D339" s="66"/>
    </row>
    <row r="340" spans="4:4" ht="15">
      <c r="D340" s="66"/>
    </row>
    <row r="341" spans="4:4" ht="15">
      <c r="D341" s="66"/>
    </row>
    <row r="342" spans="4:4" ht="15">
      <c r="D342" s="66"/>
    </row>
    <row r="343" spans="4:4" ht="15">
      <c r="D343" s="66"/>
    </row>
    <row r="344" spans="4:4" ht="15">
      <c r="D344" s="66"/>
    </row>
    <row r="345" spans="4:4" ht="15">
      <c r="D345" s="66"/>
    </row>
    <row r="346" spans="4:4" ht="15">
      <c r="D346" s="66"/>
    </row>
    <row r="347" spans="4:4" ht="15">
      <c r="D347" s="66"/>
    </row>
    <row r="348" spans="4:4" ht="15">
      <c r="D348" s="66"/>
    </row>
    <row r="349" spans="4:4" ht="15">
      <c r="D349" s="66"/>
    </row>
    <row r="350" spans="4:4" ht="15">
      <c r="D350" s="66"/>
    </row>
    <row r="351" spans="4:4" ht="15">
      <c r="D351" s="66"/>
    </row>
    <row r="352" spans="4:4" ht="15">
      <c r="D352" s="66"/>
    </row>
    <row r="353" spans="4:4" ht="15">
      <c r="D353" s="66"/>
    </row>
    <row r="354" spans="4:4" ht="15">
      <c r="D354" s="66"/>
    </row>
    <row r="355" spans="4:4" ht="15">
      <c r="D355" s="66"/>
    </row>
    <row r="356" spans="4:4" ht="15">
      <c r="D356" s="66"/>
    </row>
    <row r="357" spans="4:4" ht="15">
      <c r="D357" s="66"/>
    </row>
    <row r="358" spans="4:4">
      <c r="D358" s="67"/>
    </row>
    <row r="359" spans="4:4" ht="15">
      <c r="D359" s="66"/>
    </row>
    <row r="360" spans="4:4" ht="15">
      <c r="D360" s="66"/>
    </row>
    <row r="361" spans="4:4" ht="15">
      <c r="D361" s="66"/>
    </row>
    <row r="362" spans="4:4" ht="15">
      <c r="D362" s="66"/>
    </row>
    <row r="363" spans="4:4" ht="15">
      <c r="D363" s="66"/>
    </row>
    <row r="364" spans="4:4">
      <c r="D364" s="67"/>
    </row>
    <row r="365" spans="4:4" ht="15">
      <c r="D365" s="66"/>
    </row>
    <row r="366" spans="4:4" ht="15">
      <c r="D366" s="66"/>
    </row>
    <row r="367" spans="4:4" ht="15">
      <c r="D367" s="66"/>
    </row>
    <row r="368" spans="4:4" ht="15">
      <c r="D368" s="66"/>
    </row>
    <row r="369" spans="4:4" ht="15">
      <c r="D369" s="66"/>
    </row>
    <row r="370" spans="4:4" ht="15">
      <c r="D370" s="66"/>
    </row>
    <row r="371" spans="4:4" ht="15">
      <c r="D371" s="66"/>
    </row>
    <row r="372" spans="4:4" ht="15">
      <c r="D372" s="66"/>
    </row>
    <row r="373" spans="4:4" ht="15">
      <c r="D373" s="66"/>
    </row>
    <row r="374" spans="4:4" ht="15">
      <c r="D374" s="66"/>
    </row>
    <row r="375" spans="4:4" ht="15">
      <c r="D375" s="66"/>
    </row>
    <row r="376" spans="4:4" ht="15">
      <c r="D376" s="66"/>
    </row>
    <row r="377" spans="4:4" ht="15">
      <c r="D377" s="66"/>
    </row>
    <row r="378" spans="4:4" ht="15">
      <c r="D378" s="66"/>
    </row>
    <row r="379" spans="4:4" ht="15">
      <c r="D379" s="66"/>
    </row>
    <row r="380" spans="4:4" ht="15">
      <c r="D380" s="66"/>
    </row>
    <row r="381" spans="4:4" ht="15">
      <c r="D381" s="66"/>
    </row>
    <row r="382" spans="4:4" ht="15">
      <c r="D382" s="66"/>
    </row>
    <row r="383" spans="4:4" ht="15">
      <c r="D383" s="66"/>
    </row>
    <row r="384" spans="4:4" ht="15">
      <c r="D384" s="66"/>
    </row>
    <row r="385" spans="4:4" ht="15">
      <c r="D385" s="66"/>
    </row>
    <row r="386" spans="4:4" ht="15">
      <c r="D386" s="66"/>
    </row>
    <row r="387" spans="4:4" ht="15">
      <c r="D387" s="66"/>
    </row>
    <row r="388" spans="4:4" ht="15">
      <c r="D388" s="66"/>
    </row>
    <row r="389" spans="4:4" ht="15">
      <c r="D389" s="66"/>
    </row>
    <row r="390" spans="4:4" ht="15">
      <c r="D390" s="66"/>
    </row>
    <row r="391" spans="4:4" ht="15">
      <c r="D391" s="66"/>
    </row>
    <row r="392" spans="4:4" ht="15">
      <c r="D392" s="66"/>
    </row>
    <row r="393" spans="4:4" ht="15">
      <c r="D393" s="66"/>
    </row>
    <row r="394" spans="4:4" ht="15">
      <c r="D394" s="66"/>
    </row>
    <row r="395" spans="4:4" ht="15">
      <c r="D395" s="66"/>
    </row>
    <row r="396" spans="4:4" ht="15">
      <c r="D396" s="66"/>
    </row>
    <row r="397" spans="4:4" ht="15">
      <c r="D397" s="66"/>
    </row>
    <row r="398" spans="4:4" ht="15">
      <c r="D398" s="66"/>
    </row>
    <row r="399" spans="4:4" ht="15">
      <c r="D399" s="66"/>
    </row>
    <row r="400" spans="4:4" ht="15">
      <c r="D400" s="66"/>
    </row>
    <row r="401" spans="4:4" ht="15">
      <c r="D401" s="66"/>
    </row>
    <row r="402" spans="4:4" ht="15">
      <c r="D402" s="66"/>
    </row>
    <row r="403" spans="4:4" ht="15">
      <c r="D403" s="66"/>
    </row>
    <row r="404" spans="4:4" ht="15">
      <c r="D404" s="66"/>
    </row>
    <row r="405" spans="4:4" ht="15">
      <c r="D405" s="66"/>
    </row>
    <row r="406" spans="4:4" ht="15">
      <c r="D406" s="66"/>
    </row>
    <row r="407" spans="4:4" ht="15">
      <c r="D407" s="66"/>
    </row>
    <row r="408" spans="4:4" ht="15">
      <c r="D408" s="66"/>
    </row>
    <row r="409" spans="4:4" ht="15">
      <c r="D409" s="66"/>
    </row>
    <row r="410" spans="4:4" ht="15">
      <c r="D410" s="66"/>
    </row>
    <row r="411" spans="4:4" ht="15">
      <c r="D411" s="66"/>
    </row>
    <row r="412" spans="4:4" ht="15">
      <c r="D412" s="66"/>
    </row>
    <row r="413" spans="4:4" ht="15">
      <c r="D413" s="66"/>
    </row>
    <row r="414" spans="4:4" ht="15">
      <c r="D414" s="66"/>
    </row>
    <row r="415" spans="4:4" ht="15">
      <c r="D415" s="66"/>
    </row>
    <row r="416" spans="4:4" ht="15">
      <c r="D416" s="66"/>
    </row>
    <row r="417" spans="4:4" ht="15">
      <c r="D417" s="66"/>
    </row>
    <row r="418" spans="4:4" ht="15">
      <c r="D418" s="66"/>
    </row>
    <row r="419" spans="4:4" ht="15">
      <c r="D419" s="66"/>
    </row>
    <row r="420" spans="4:4" ht="15">
      <c r="D420" s="66"/>
    </row>
    <row r="421" spans="4:4" ht="15">
      <c r="D421" s="66"/>
    </row>
    <row r="422" spans="4:4" ht="15">
      <c r="D422" s="66"/>
    </row>
    <row r="423" spans="4:4" ht="15">
      <c r="D423" s="66"/>
    </row>
    <row r="424" spans="4:4" ht="15">
      <c r="D424" s="66"/>
    </row>
    <row r="425" spans="4:4" ht="15">
      <c r="D425" s="66"/>
    </row>
    <row r="426" spans="4:4" ht="15">
      <c r="D426" s="66"/>
    </row>
    <row r="427" spans="4:4" ht="15">
      <c r="D427" s="66"/>
    </row>
    <row r="428" spans="4:4" ht="15">
      <c r="D428" s="66"/>
    </row>
    <row r="429" spans="4:4" ht="15">
      <c r="D429" s="66"/>
    </row>
    <row r="430" spans="4:4" ht="15">
      <c r="D430" s="66"/>
    </row>
    <row r="431" spans="4:4" ht="15">
      <c r="D431" s="66"/>
    </row>
    <row r="432" spans="4:4" ht="15">
      <c r="D432" s="66"/>
    </row>
    <row r="433" spans="4:4" ht="15">
      <c r="D433" s="66"/>
    </row>
    <row r="434" spans="4:4" ht="15">
      <c r="D434" s="66"/>
    </row>
    <row r="435" spans="4:4" ht="15">
      <c r="D435" s="66"/>
    </row>
    <row r="436" spans="4:4" ht="15">
      <c r="D436" s="66"/>
    </row>
    <row r="437" spans="4:4" ht="15">
      <c r="D437" s="66"/>
    </row>
    <row r="438" spans="4:4" ht="15">
      <c r="D438" s="66"/>
    </row>
    <row r="439" spans="4:4" ht="15">
      <c r="D439" s="66"/>
    </row>
    <row r="440" spans="4:4" ht="15">
      <c r="D440" s="66"/>
    </row>
    <row r="441" spans="4:4" ht="15">
      <c r="D441" s="66"/>
    </row>
    <row r="442" spans="4:4" ht="15">
      <c r="D442" s="66"/>
    </row>
    <row r="443" spans="4:4" ht="15">
      <c r="D443" s="66"/>
    </row>
    <row r="444" spans="4:4" ht="15">
      <c r="D444" s="66"/>
    </row>
    <row r="445" spans="4:4" ht="15">
      <c r="D445" s="66"/>
    </row>
    <row r="446" spans="4:4" ht="15">
      <c r="D446" s="66"/>
    </row>
    <row r="447" spans="4:4" ht="15">
      <c r="D447" s="66"/>
    </row>
    <row r="448" spans="4:4" ht="15">
      <c r="D448" s="66"/>
    </row>
    <row r="449" spans="4:4">
      <c r="D449" s="67"/>
    </row>
    <row r="450" spans="4:4" ht="15">
      <c r="D450" s="66"/>
    </row>
    <row r="451" spans="4:4" ht="15">
      <c r="D451" s="66"/>
    </row>
    <row r="452" spans="4:4" ht="15">
      <c r="D452" s="66"/>
    </row>
    <row r="453" spans="4:4" ht="15">
      <c r="D453" s="66"/>
    </row>
    <row r="454" spans="4:4" ht="15">
      <c r="D454" s="66"/>
    </row>
    <row r="455" spans="4:4" ht="15">
      <c r="D455" s="66"/>
    </row>
    <row r="456" spans="4:4" ht="15">
      <c r="D456" s="66"/>
    </row>
    <row r="457" spans="4:4" ht="15">
      <c r="D457" s="66"/>
    </row>
    <row r="458" spans="4:4" ht="15">
      <c r="D458" s="66"/>
    </row>
    <row r="459" spans="4:4" ht="15">
      <c r="D459" s="66"/>
    </row>
    <row r="460" spans="4:4" ht="15">
      <c r="D460" s="66"/>
    </row>
    <row r="461" spans="4:4" ht="15">
      <c r="D461" s="66"/>
    </row>
    <row r="462" spans="4:4" ht="15">
      <c r="D462" s="66"/>
    </row>
    <row r="463" spans="4:4" ht="15">
      <c r="D463" s="66"/>
    </row>
    <row r="464" spans="4:4" ht="15">
      <c r="D464" s="66"/>
    </row>
    <row r="465" spans="4:4" ht="15">
      <c r="D465" s="66"/>
    </row>
    <row r="466" spans="4:4" ht="15">
      <c r="D466" s="66"/>
    </row>
    <row r="467" spans="4:4" ht="15">
      <c r="D467" s="66"/>
    </row>
    <row r="468" spans="4:4" ht="15">
      <c r="D468" s="66"/>
    </row>
    <row r="469" spans="4:4" ht="15">
      <c r="D469" s="66"/>
    </row>
    <row r="470" spans="4:4" ht="15">
      <c r="D470" s="66"/>
    </row>
    <row r="471" spans="4:4" ht="15">
      <c r="D471" s="66"/>
    </row>
    <row r="472" spans="4:4" ht="15">
      <c r="D472" s="66"/>
    </row>
    <row r="473" spans="4:4" ht="15">
      <c r="D473" s="66"/>
    </row>
    <row r="474" spans="4:4" ht="15">
      <c r="D474" s="66"/>
    </row>
    <row r="475" spans="4:4" ht="15">
      <c r="D475" s="66"/>
    </row>
    <row r="476" spans="4:4" ht="15">
      <c r="D476" s="66"/>
    </row>
    <row r="477" spans="4:4" ht="15">
      <c r="D477" s="66"/>
    </row>
    <row r="478" spans="4:4" ht="15">
      <c r="D478" s="66"/>
    </row>
    <row r="479" spans="4:4" ht="15">
      <c r="D479" s="66"/>
    </row>
    <row r="480" spans="4:4" ht="15">
      <c r="D480" s="66"/>
    </row>
    <row r="481" spans="4:4" ht="15">
      <c r="D481" s="66"/>
    </row>
    <row r="482" spans="4:4" ht="15">
      <c r="D482" s="66"/>
    </row>
    <row r="483" spans="4:4" ht="15">
      <c r="D483" s="66"/>
    </row>
    <row r="484" spans="4:4" ht="15">
      <c r="D484" s="66"/>
    </row>
    <row r="485" spans="4:4" ht="15">
      <c r="D485" s="66"/>
    </row>
    <row r="486" spans="4:4" ht="15">
      <c r="D486" s="66"/>
    </row>
    <row r="487" spans="4:4" ht="15">
      <c r="D487" s="66"/>
    </row>
    <row r="488" spans="4:4" ht="15">
      <c r="D488" s="66"/>
    </row>
    <row r="489" spans="4:4" ht="15">
      <c r="D489" s="66"/>
    </row>
    <row r="490" spans="4:4" ht="15">
      <c r="D490" s="66"/>
    </row>
    <row r="491" spans="4:4" ht="15">
      <c r="D491" s="66"/>
    </row>
    <row r="492" spans="4:4" ht="15">
      <c r="D492" s="66"/>
    </row>
    <row r="493" spans="4:4" ht="15">
      <c r="D493" s="66"/>
    </row>
    <row r="494" spans="4:4" ht="15">
      <c r="D494" s="66"/>
    </row>
    <row r="495" spans="4:4" ht="15">
      <c r="D495" s="66"/>
    </row>
    <row r="496" spans="4:4" ht="15">
      <c r="D496" s="66"/>
    </row>
    <row r="497" spans="4:4" ht="15">
      <c r="D497" s="66"/>
    </row>
    <row r="498" spans="4:4" ht="15">
      <c r="D498" s="66"/>
    </row>
    <row r="499" spans="4:4" ht="15">
      <c r="D499" s="66"/>
    </row>
    <row r="500" spans="4:4" ht="15">
      <c r="D500" s="66"/>
    </row>
    <row r="501" spans="4:4" ht="15">
      <c r="D501" s="66"/>
    </row>
    <row r="502" spans="4:4" ht="15">
      <c r="D502" s="66"/>
    </row>
    <row r="503" spans="4:4" ht="15">
      <c r="D503" s="66"/>
    </row>
    <row r="504" spans="4:4" ht="15">
      <c r="D504" s="66"/>
    </row>
    <row r="505" spans="4:4" ht="15">
      <c r="D505" s="66"/>
    </row>
    <row r="506" spans="4:4" ht="15">
      <c r="D506" s="66"/>
    </row>
    <row r="507" spans="4:4" ht="15">
      <c r="D507" s="66"/>
    </row>
    <row r="508" spans="4:4" ht="15">
      <c r="D508" s="66"/>
    </row>
    <row r="509" spans="4:4" ht="15">
      <c r="D509" s="66"/>
    </row>
    <row r="510" spans="4:4" ht="15">
      <c r="D510" s="66"/>
    </row>
    <row r="511" spans="4:4" ht="15">
      <c r="D511" s="66"/>
    </row>
    <row r="512" spans="4:4" ht="15">
      <c r="D512" s="66"/>
    </row>
    <row r="513" spans="4:4" ht="15">
      <c r="D513" s="66"/>
    </row>
    <row r="514" spans="4:4" ht="15">
      <c r="D514" s="66"/>
    </row>
    <row r="515" spans="4:4" ht="15">
      <c r="D515" s="66"/>
    </row>
    <row r="516" spans="4:4" ht="15">
      <c r="D516" s="66"/>
    </row>
    <row r="517" spans="4:4" ht="15">
      <c r="D517" s="66"/>
    </row>
    <row r="518" spans="4:4" ht="15">
      <c r="D518" s="66"/>
    </row>
    <row r="519" spans="4:4" ht="15">
      <c r="D519" s="66"/>
    </row>
    <row r="520" spans="4:4" ht="15">
      <c r="D520" s="66"/>
    </row>
    <row r="521" spans="4:4" ht="15">
      <c r="D521" s="66"/>
    </row>
    <row r="522" spans="4:4" ht="15">
      <c r="D522" s="66"/>
    </row>
    <row r="523" spans="4:4" ht="15">
      <c r="D523" s="66"/>
    </row>
    <row r="524" spans="4:4" ht="15">
      <c r="D524" s="66"/>
    </row>
    <row r="525" spans="4:4" ht="15">
      <c r="D525" s="66"/>
    </row>
    <row r="526" spans="4:4" ht="15">
      <c r="D526" s="66"/>
    </row>
    <row r="527" spans="4:4" ht="15">
      <c r="D527" s="66"/>
    </row>
    <row r="528" spans="4:4" ht="15">
      <c r="D528" s="66"/>
    </row>
    <row r="529" spans="4:4" ht="15">
      <c r="D529" s="66"/>
    </row>
    <row r="530" spans="4:4" ht="15">
      <c r="D530" s="66"/>
    </row>
    <row r="531" spans="4:4" ht="15">
      <c r="D531" s="66"/>
    </row>
    <row r="532" spans="4:4" ht="15">
      <c r="D532" s="66"/>
    </row>
    <row r="533" spans="4:4" ht="15">
      <c r="D533" s="66"/>
    </row>
    <row r="534" spans="4:4" ht="15">
      <c r="D534" s="66"/>
    </row>
    <row r="535" spans="4:4" ht="15">
      <c r="D535" s="66"/>
    </row>
    <row r="536" spans="4:4" ht="15">
      <c r="D536" s="66"/>
    </row>
    <row r="537" spans="4:4" ht="15">
      <c r="D537" s="66"/>
    </row>
    <row r="538" spans="4:4" ht="15">
      <c r="D538" s="66"/>
    </row>
    <row r="539" spans="4:4" ht="15">
      <c r="D539" s="66"/>
    </row>
    <row r="540" spans="4:4" ht="15">
      <c r="D540" s="66"/>
    </row>
    <row r="541" spans="4:4" ht="15">
      <c r="D541" s="66"/>
    </row>
    <row r="542" spans="4:4" ht="15">
      <c r="D542" s="66"/>
    </row>
    <row r="543" spans="4:4" ht="15">
      <c r="D543" s="66"/>
    </row>
    <row r="544" spans="4:4" ht="15">
      <c r="D544" s="66"/>
    </row>
    <row r="545" spans="4:4" ht="15">
      <c r="D545" s="66"/>
    </row>
    <row r="546" spans="4:4" ht="15">
      <c r="D546" s="66"/>
    </row>
    <row r="547" spans="4:4" ht="15">
      <c r="D547" s="66"/>
    </row>
    <row r="548" spans="4:4" ht="15">
      <c r="D548" s="66"/>
    </row>
    <row r="549" spans="4:4" ht="15">
      <c r="D549" s="66"/>
    </row>
    <row r="550" spans="4:4" ht="15">
      <c r="D550" s="66"/>
    </row>
    <row r="551" spans="4:4" ht="15">
      <c r="D551" s="66"/>
    </row>
    <row r="552" spans="4:4" ht="15">
      <c r="D552" s="66"/>
    </row>
    <row r="553" spans="4:4" ht="15">
      <c r="D553" s="66"/>
    </row>
    <row r="554" spans="4:4" ht="15">
      <c r="D554" s="66"/>
    </row>
    <row r="555" spans="4:4" ht="15">
      <c r="D555" s="66"/>
    </row>
    <row r="556" spans="4:4" ht="15">
      <c r="D556" s="66"/>
    </row>
    <row r="557" spans="4:4" ht="15">
      <c r="D557" s="66"/>
    </row>
    <row r="558" spans="4:4" ht="15">
      <c r="D558" s="66"/>
    </row>
    <row r="559" spans="4:4" ht="15">
      <c r="D559" s="66"/>
    </row>
    <row r="560" spans="4:4" ht="15">
      <c r="D560" s="66"/>
    </row>
    <row r="561" spans="4:4" ht="15">
      <c r="D561" s="66"/>
    </row>
    <row r="562" spans="4:4" ht="15">
      <c r="D562" s="66"/>
    </row>
    <row r="563" spans="4:4" ht="15">
      <c r="D563" s="66"/>
    </row>
    <row r="564" spans="4:4" ht="15">
      <c r="D564" s="66"/>
    </row>
    <row r="565" spans="4:4" ht="15">
      <c r="D565" s="66"/>
    </row>
    <row r="566" spans="4:4" ht="15">
      <c r="D566" s="66"/>
    </row>
    <row r="567" spans="4:4" ht="15">
      <c r="D567" s="66"/>
    </row>
    <row r="568" spans="4:4" ht="15">
      <c r="D568" s="66"/>
    </row>
    <row r="569" spans="4:4" ht="15">
      <c r="D569" s="66"/>
    </row>
    <row r="570" spans="4:4" ht="15">
      <c r="D570" s="66"/>
    </row>
    <row r="571" spans="4:4" ht="15">
      <c r="D571" s="66"/>
    </row>
    <row r="572" spans="4:4" ht="15">
      <c r="D572" s="66"/>
    </row>
    <row r="573" spans="4:4" ht="15">
      <c r="D573" s="66"/>
    </row>
    <row r="574" spans="4:4" ht="15">
      <c r="D574" s="66"/>
    </row>
    <row r="575" spans="4:4" ht="15">
      <c r="D575" s="66"/>
    </row>
    <row r="576" spans="4:4" ht="15">
      <c r="D576" s="66"/>
    </row>
    <row r="577" spans="4:4" ht="15">
      <c r="D577" s="66"/>
    </row>
    <row r="578" spans="4:4" ht="15">
      <c r="D578" s="66"/>
    </row>
    <row r="579" spans="4:4" ht="15">
      <c r="D579" s="66"/>
    </row>
    <row r="580" spans="4:4" ht="15">
      <c r="D580" s="66"/>
    </row>
    <row r="581" spans="4:4" ht="15">
      <c r="D581" s="66"/>
    </row>
    <row r="582" spans="4:4" ht="15">
      <c r="D582" s="66"/>
    </row>
    <row r="583" spans="4:4" ht="15">
      <c r="D583" s="66"/>
    </row>
    <row r="584" spans="4:4" ht="15">
      <c r="D584" s="66"/>
    </row>
    <row r="585" spans="4:4" ht="15">
      <c r="D585" s="66"/>
    </row>
    <row r="586" spans="4:4" ht="15">
      <c r="D586" s="66"/>
    </row>
    <row r="587" spans="4:4" ht="15">
      <c r="D587" s="66"/>
    </row>
    <row r="588" spans="4:4" ht="15">
      <c r="D588" s="66"/>
    </row>
    <row r="589" spans="4:4" ht="15">
      <c r="D589" s="66"/>
    </row>
    <row r="590" spans="4:4" ht="15">
      <c r="D590" s="66"/>
    </row>
    <row r="591" spans="4:4" ht="15">
      <c r="D591" s="66"/>
    </row>
    <row r="592" spans="4:4" ht="15">
      <c r="D592" s="66"/>
    </row>
    <row r="593" spans="4:4" ht="15">
      <c r="D593" s="66"/>
    </row>
    <row r="594" spans="4:4" ht="15">
      <c r="D594" s="66"/>
    </row>
    <row r="595" spans="4:4" ht="15">
      <c r="D595" s="66"/>
    </row>
    <row r="596" spans="4:4" ht="15">
      <c r="D596" s="66"/>
    </row>
    <row r="597" spans="4:4" ht="15">
      <c r="D597" s="66"/>
    </row>
    <row r="598" spans="4:4" ht="15">
      <c r="D598" s="66"/>
    </row>
    <row r="599" spans="4:4" ht="15">
      <c r="D599" s="66"/>
    </row>
    <row r="600" spans="4:4" ht="15">
      <c r="D600" s="66"/>
    </row>
    <row r="601" spans="4:4" ht="15">
      <c r="D601" s="66"/>
    </row>
    <row r="602" spans="4:4" ht="15">
      <c r="D602" s="66"/>
    </row>
    <row r="603" spans="4:4" ht="15">
      <c r="D603" s="66"/>
    </row>
    <row r="604" spans="4:4" ht="15">
      <c r="D604" s="66"/>
    </row>
    <row r="605" spans="4:4" ht="15">
      <c r="D605" s="66"/>
    </row>
    <row r="606" spans="4:4" ht="15">
      <c r="D606" s="66"/>
    </row>
    <row r="607" spans="4:4" ht="15">
      <c r="D607" s="66"/>
    </row>
    <row r="608" spans="4:4" ht="15">
      <c r="D608" s="66"/>
    </row>
    <row r="609" spans="4:4" ht="15">
      <c r="D609" s="66"/>
    </row>
    <row r="610" spans="4:4" ht="15">
      <c r="D610" s="66"/>
    </row>
    <row r="611" spans="4:4" ht="15">
      <c r="D611" s="66"/>
    </row>
    <row r="612" spans="4:4" ht="15">
      <c r="D612" s="66"/>
    </row>
    <row r="613" spans="4:4" ht="15">
      <c r="D613" s="66"/>
    </row>
    <row r="614" spans="4:4" ht="15">
      <c r="D614" s="66"/>
    </row>
    <row r="615" spans="4:4" ht="15">
      <c r="D615" s="66"/>
    </row>
    <row r="616" spans="4:4" ht="15">
      <c r="D616" s="66"/>
    </row>
    <row r="617" spans="4:4" ht="15">
      <c r="D617" s="66"/>
    </row>
    <row r="618" spans="4:4" ht="15">
      <c r="D618" s="66"/>
    </row>
    <row r="619" spans="4:4" ht="15">
      <c r="D619" s="66"/>
    </row>
    <row r="620" spans="4:4" ht="15">
      <c r="D620" s="66"/>
    </row>
    <row r="621" spans="4:4" ht="15">
      <c r="D621" s="66"/>
    </row>
    <row r="622" spans="4:4" ht="15">
      <c r="D622" s="66"/>
    </row>
    <row r="623" spans="4:4" ht="15">
      <c r="D623" s="66"/>
    </row>
    <row r="624" spans="4:4" ht="15">
      <c r="D624" s="66"/>
    </row>
    <row r="625" spans="4:4" ht="15">
      <c r="D625" s="66"/>
    </row>
    <row r="626" spans="4:4" ht="15">
      <c r="D626" s="66"/>
    </row>
    <row r="627" spans="4:4" ht="15">
      <c r="D627" s="66"/>
    </row>
    <row r="628" spans="4:4" ht="15">
      <c r="D628" s="66"/>
    </row>
    <row r="629" spans="4:4" ht="15">
      <c r="D629" s="66"/>
    </row>
    <row r="630" spans="4:4" ht="15">
      <c r="D630" s="66"/>
    </row>
    <row r="631" spans="4:4" ht="15">
      <c r="D631" s="66"/>
    </row>
    <row r="632" spans="4:4" ht="15">
      <c r="D632" s="66"/>
    </row>
    <row r="633" spans="4:4" ht="15">
      <c r="D633" s="66"/>
    </row>
    <row r="634" spans="4:4" ht="15">
      <c r="D634" s="66"/>
    </row>
    <row r="635" spans="4:4" ht="15">
      <c r="D635" s="66"/>
    </row>
    <row r="636" spans="4:4" ht="15">
      <c r="D636" s="66"/>
    </row>
    <row r="637" spans="4:4" ht="15">
      <c r="D637" s="66"/>
    </row>
    <row r="638" spans="4:4" ht="15">
      <c r="D638" s="66"/>
    </row>
    <row r="639" spans="4:4" ht="15">
      <c r="D639" s="66"/>
    </row>
    <row r="640" spans="4:4" ht="15">
      <c r="D640" s="66"/>
    </row>
    <row r="641" spans="4:4" ht="15">
      <c r="D641" s="66"/>
    </row>
    <row r="642" spans="4:4" ht="15">
      <c r="D642" s="66"/>
    </row>
    <row r="643" spans="4:4" ht="15">
      <c r="D643" s="66"/>
    </row>
    <row r="644" spans="4:4" ht="15">
      <c r="D644" s="66"/>
    </row>
    <row r="645" spans="4:4" ht="15">
      <c r="D645" s="66"/>
    </row>
    <row r="646" spans="4:4" ht="15">
      <c r="D646" s="66"/>
    </row>
    <row r="647" spans="4:4" ht="15">
      <c r="D647" s="66"/>
    </row>
    <row r="648" spans="4:4" ht="15">
      <c r="D648" s="66"/>
    </row>
    <row r="649" spans="4:4" ht="15">
      <c r="D649" s="66"/>
    </row>
    <row r="650" spans="4:4" ht="15">
      <c r="D650" s="66"/>
    </row>
    <row r="651" spans="4:4" ht="15">
      <c r="D651" s="66"/>
    </row>
    <row r="652" spans="4:4" ht="15">
      <c r="D652" s="66"/>
    </row>
    <row r="653" spans="4:4" ht="15">
      <c r="D653" s="66"/>
    </row>
    <row r="654" spans="4:4" ht="15">
      <c r="D654" s="66"/>
    </row>
    <row r="655" spans="4:4" ht="15">
      <c r="D655" s="66"/>
    </row>
    <row r="656" spans="4:4" ht="15">
      <c r="D656" s="66"/>
    </row>
    <row r="657" spans="4:4" ht="15">
      <c r="D657" s="66"/>
    </row>
    <row r="658" spans="4:4" ht="15">
      <c r="D658" s="66"/>
    </row>
    <row r="659" spans="4:4" ht="15">
      <c r="D659" s="66"/>
    </row>
    <row r="660" spans="4:4" ht="15">
      <c r="D660" s="66"/>
    </row>
    <row r="661" spans="4:4" ht="15">
      <c r="D661" s="66"/>
    </row>
    <row r="662" spans="4:4" ht="15">
      <c r="D662" s="66"/>
    </row>
    <row r="663" spans="4:4" ht="15">
      <c r="D663" s="66"/>
    </row>
    <row r="664" spans="4:4" ht="15">
      <c r="D664" s="66"/>
    </row>
    <row r="665" spans="4:4" ht="15">
      <c r="D665" s="66"/>
    </row>
    <row r="666" spans="4:4" ht="15">
      <c r="D666" s="66"/>
    </row>
    <row r="667" spans="4:4" ht="15">
      <c r="D667" s="66"/>
    </row>
    <row r="668" spans="4:4" ht="15">
      <c r="D668" s="66"/>
    </row>
    <row r="669" spans="4:4" ht="15">
      <c r="D669" s="66"/>
    </row>
    <row r="670" spans="4:4" ht="15">
      <c r="D670" s="66"/>
    </row>
    <row r="671" spans="4:4" ht="15">
      <c r="D671" s="66"/>
    </row>
    <row r="672" spans="4:4" ht="15">
      <c r="D672" s="66"/>
    </row>
    <row r="673" spans="4:4" ht="15">
      <c r="D673" s="66"/>
    </row>
    <row r="674" spans="4:4" ht="15">
      <c r="D674" s="66"/>
    </row>
    <row r="675" spans="4:4" ht="15">
      <c r="D675" s="66"/>
    </row>
    <row r="676" spans="4:4" ht="15">
      <c r="D676" s="66"/>
    </row>
    <row r="677" spans="4:4" ht="15">
      <c r="D677" s="66"/>
    </row>
    <row r="678" spans="4:4" ht="15">
      <c r="D678" s="66"/>
    </row>
    <row r="679" spans="4:4" ht="15">
      <c r="D679" s="66"/>
    </row>
    <row r="680" spans="4:4" ht="15">
      <c r="D680" s="66"/>
    </row>
    <row r="681" spans="4:4" ht="15">
      <c r="D681" s="66"/>
    </row>
    <row r="682" spans="4:4" ht="15">
      <c r="D682" s="66"/>
    </row>
    <row r="683" spans="4:4" ht="15">
      <c r="D683" s="66"/>
    </row>
    <row r="684" spans="4:4" ht="15">
      <c r="D684" s="66"/>
    </row>
    <row r="685" spans="4:4" ht="15">
      <c r="D685" s="66"/>
    </row>
    <row r="686" spans="4:4" ht="15">
      <c r="D686" s="66"/>
    </row>
    <row r="687" spans="4:4" ht="15">
      <c r="D687" s="66"/>
    </row>
    <row r="688" spans="4:4" ht="15">
      <c r="D688" s="66"/>
    </row>
    <row r="689" spans="4:4" ht="15">
      <c r="D689" s="66"/>
    </row>
    <row r="690" spans="4:4" ht="15">
      <c r="D690" s="66"/>
    </row>
    <row r="691" spans="4:4" ht="15">
      <c r="D691" s="66"/>
    </row>
    <row r="692" spans="4:4" ht="15">
      <c r="D692" s="66"/>
    </row>
    <row r="693" spans="4:4" ht="15">
      <c r="D693" s="66"/>
    </row>
    <row r="694" spans="4:4" ht="15">
      <c r="D694" s="66"/>
    </row>
    <row r="695" spans="4:4" ht="15">
      <c r="D695" s="66"/>
    </row>
    <row r="696" spans="4:4" ht="15">
      <c r="D696" s="66"/>
    </row>
    <row r="697" spans="4:4" ht="15">
      <c r="D697" s="66"/>
    </row>
    <row r="698" spans="4:4" ht="15">
      <c r="D698" s="66"/>
    </row>
    <row r="699" spans="4:4" ht="15">
      <c r="D699" s="66"/>
    </row>
    <row r="700" spans="4:4" ht="15">
      <c r="D700" s="66"/>
    </row>
    <row r="701" spans="4:4" ht="15">
      <c r="D701" s="66"/>
    </row>
    <row r="702" spans="4:4" ht="15">
      <c r="D702" s="66"/>
    </row>
    <row r="703" spans="4:4" ht="15">
      <c r="D703" s="66"/>
    </row>
    <row r="704" spans="4:4" ht="15">
      <c r="D704" s="66"/>
    </row>
    <row r="705" spans="4:4" ht="15">
      <c r="D705" s="66"/>
    </row>
    <row r="706" spans="4:4" ht="15">
      <c r="D706" s="66"/>
    </row>
    <row r="707" spans="4:4" ht="15">
      <c r="D707" s="66"/>
    </row>
    <row r="708" spans="4:4" ht="15">
      <c r="D708" s="66"/>
    </row>
    <row r="709" spans="4:4" ht="15">
      <c r="D709" s="66"/>
    </row>
    <row r="710" spans="4:4" ht="15">
      <c r="D710" s="66"/>
    </row>
    <row r="711" spans="4:4" ht="15">
      <c r="D711" s="66"/>
    </row>
    <row r="712" spans="4:4" ht="15">
      <c r="D712" s="66"/>
    </row>
    <row r="713" spans="4:4" ht="15">
      <c r="D713" s="66"/>
    </row>
    <row r="714" spans="4:4" ht="15">
      <c r="D714" s="66"/>
    </row>
    <row r="715" spans="4:4" ht="15">
      <c r="D715" s="66"/>
    </row>
    <row r="716" spans="4:4" ht="15">
      <c r="D716" s="66"/>
    </row>
    <row r="717" spans="4:4" ht="15">
      <c r="D717" s="66"/>
    </row>
    <row r="718" spans="4:4" ht="15">
      <c r="D718" s="66"/>
    </row>
    <row r="719" spans="4:4" ht="15">
      <c r="D719" s="66"/>
    </row>
    <row r="720" spans="4:4" ht="15">
      <c r="D720" s="66"/>
    </row>
    <row r="721" spans="4:4" ht="15">
      <c r="D721" s="66"/>
    </row>
    <row r="722" spans="4:4" ht="15">
      <c r="D722" s="66"/>
    </row>
    <row r="723" spans="4:4" ht="15">
      <c r="D723" s="66"/>
    </row>
    <row r="724" spans="4:4" ht="15">
      <c r="D724" s="66"/>
    </row>
    <row r="725" spans="4:4" ht="15">
      <c r="D725" s="66"/>
    </row>
    <row r="726" spans="4:4" ht="15">
      <c r="D726" s="66"/>
    </row>
    <row r="727" spans="4:4" ht="15">
      <c r="D727" s="66"/>
    </row>
    <row r="728" spans="4:4" ht="15">
      <c r="D728" s="66"/>
    </row>
    <row r="729" spans="4:4" ht="15">
      <c r="D729" s="66"/>
    </row>
    <row r="730" spans="4:4" ht="15">
      <c r="D730" s="66"/>
    </row>
    <row r="731" spans="4:4" ht="15">
      <c r="D731" s="66"/>
    </row>
    <row r="732" spans="4:4" ht="15">
      <c r="D732" s="66"/>
    </row>
    <row r="733" spans="4:4" ht="15">
      <c r="D733" s="66"/>
    </row>
    <row r="734" spans="4:4" ht="15">
      <c r="D734" s="66"/>
    </row>
    <row r="735" spans="4:4" ht="15">
      <c r="D735" s="66"/>
    </row>
    <row r="736" spans="4:4" ht="15">
      <c r="D736" s="66"/>
    </row>
    <row r="737" spans="4:4" ht="15">
      <c r="D737" s="66"/>
    </row>
    <row r="738" spans="4:4" ht="15">
      <c r="D738" s="66"/>
    </row>
    <row r="739" spans="4:4" ht="15">
      <c r="D739" s="66"/>
    </row>
    <row r="740" spans="4:4" ht="15">
      <c r="D740" s="66"/>
    </row>
    <row r="741" spans="4:4" ht="15">
      <c r="D741" s="66"/>
    </row>
    <row r="742" spans="4:4" ht="15">
      <c r="D742" s="66"/>
    </row>
    <row r="743" spans="4:4" ht="15">
      <c r="D743" s="66"/>
    </row>
    <row r="744" spans="4:4" ht="15">
      <c r="D744" s="66"/>
    </row>
    <row r="745" spans="4:4" ht="15">
      <c r="D745" s="66"/>
    </row>
    <row r="746" spans="4:4" ht="15">
      <c r="D746" s="66"/>
    </row>
    <row r="747" spans="4:4" ht="15">
      <c r="D747" s="66"/>
    </row>
    <row r="748" spans="4:4" ht="15">
      <c r="D748" s="66"/>
    </row>
    <row r="749" spans="4:4" ht="15">
      <c r="D749" s="66"/>
    </row>
    <row r="750" spans="4:4" ht="15">
      <c r="D750" s="66"/>
    </row>
    <row r="751" spans="4:4" ht="15">
      <c r="D751" s="66"/>
    </row>
    <row r="752" spans="4:4" ht="15">
      <c r="D752" s="66"/>
    </row>
    <row r="753" spans="4:4" ht="15">
      <c r="D753" s="66"/>
    </row>
    <row r="754" spans="4:4" ht="15">
      <c r="D754" s="66"/>
    </row>
    <row r="755" spans="4:4" ht="15">
      <c r="D755" s="66"/>
    </row>
    <row r="756" spans="4:4" ht="15">
      <c r="D756" s="66"/>
    </row>
    <row r="757" spans="4:4" ht="15">
      <c r="D757" s="66"/>
    </row>
    <row r="758" spans="4:4" ht="15">
      <c r="D758" s="66"/>
    </row>
    <row r="759" spans="4:4" ht="15">
      <c r="D759" s="66"/>
    </row>
    <row r="760" spans="4:4" ht="15">
      <c r="D760" s="66"/>
    </row>
    <row r="761" spans="4:4" ht="15">
      <c r="D761" s="66"/>
    </row>
    <row r="762" spans="4:4" ht="15">
      <c r="D762" s="66"/>
    </row>
    <row r="763" spans="4:4" ht="15">
      <c r="D763" s="66"/>
    </row>
    <row r="764" spans="4:4" ht="15">
      <c r="D764" s="66"/>
    </row>
    <row r="765" spans="4:4" ht="15">
      <c r="D765" s="66"/>
    </row>
    <row r="766" spans="4:4" ht="15">
      <c r="D766" s="66"/>
    </row>
    <row r="767" spans="4:4" ht="15">
      <c r="D767" s="66"/>
    </row>
    <row r="768" spans="4:4" ht="15">
      <c r="D768" s="66"/>
    </row>
    <row r="769" spans="4:4" ht="15">
      <c r="D769" s="66"/>
    </row>
    <row r="770" spans="4:4" ht="15">
      <c r="D770" s="66"/>
    </row>
    <row r="771" spans="4:4" ht="15">
      <c r="D771" s="66"/>
    </row>
    <row r="772" spans="4:4" ht="15">
      <c r="D772" s="66"/>
    </row>
    <row r="773" spans="4:4" ht="15">
      <c r="D773" s="66"/>
    </row>
    <row r="774" spans="4:4" ht="15">
      <c r="D774" s="66"/>
    </row>
    <row r="775" spans="4:4" ht="15">
      <c r="D775" s="66"/>
    </row>
    <row r="776" spans="4:4" ht="15">
      <c r="D776" s="66"/>
    </row>
    <row r="777" spans="4:4" ht="15">
      <c r="D777" s="66"/>
    </row>
    <row r="778" spans="4:4" ht="15">
      <c r="D778" s="66"/>
    </row>
    <row r="779" spans="4:4" ht="15">
      <c r="D779" s="66"/>
    </row>
    <row r="780" spans="4:4" ht="15">
      <c r="D780" s="66"/>
    </row>
    <row r="781" spans="4:4" ht="15">
      <c r="D781" s="66"/>
    </row>
    <row r="782" spans="4:4" ht="15">
      <c r="D782" s="66"/>
    </row>
    <row r="783" spans="4:4" ht="15">
      <c r="D783" s="66"/>
    </row>
    <row r="784" spans="4:4" ht="15">
      <c r="D784" s="66"/>
    </row>
    <row r="785" spans="4:4" ht="15">
      <c r="D785" s="66"/>
    </row>
    <row r="786" spans="4:4" ht="15">
      <c r="D786" s="66"/>
    </row>
    <row r="787" spans="4:4" ht="15">
      <c r="D787" s="66"/>
    </row>
    <row r="788" spans="4:4" ht="15">
      <c r="D788" s="66"/>
    </row>
    <row r="789" spans="4:4" ht="15">
      <c r="D789" s="66"/>
    </row>
    <row r="790" spans="4:4" ht="15">
      <c r="D790" s="66"/>
    </row>
    <row r="791" spans="4:4" ht="15">
      <c r="D791" s="66"/>
    </row>
    <row r="792" spans="4:4" ht="15">
      <c r="D792" s="66"/>
    </row>
    <row r="793" spans="4:4" ht="15">
      <c r="D793" s="66"/>
    </row>
    <row r="794" spans="4:4" ht="15">
      <c r="D794" s="66"/>
    </row>
    <row r="795" spans="4:4" ht="15">
      <c r="D795" s="66"/>
    </row>
    <row r="796" spans="4:4" ht="15">
      <c r="D796" s="66"/>
    </row>
    <row r="797" spans="4:4" ht="15">
      <c r="D797" s="66"/>
    </row>
    <row r="798" spans="4:4" ht="15">
      <c r="D798" s="66"/>
    </row>
    <row r="799" spans="4:4" ht="15">
      <c r="D799" s="66"/>
    </row>
    <row r="800" spans="4:4" ht="15">
      <c r="D800" s="66"/>
    </row>
    <row r="801" spans="4:4" ht="15">
      <c r="D801" s="66"/>
    </row>
    <row r="802" spans="4:4" ht="15">
      <c r="D802" s="66"/>
    </row>
    <row r="803" spans="4:4" ht="15">
      <c r="D803" s="66"/>
    </row>
    <row r="804" spans="4:4" ht="15">
      <c r="D804" s="66"/>
    </row>
    <row r="805" spans="4:4" ht="15">
      <c r="D805" s="66"/>
    </row>
    <row r="806" spans="4:4" ht="15">
      <c r="D806" s="66"/>
    </row>
    <row r="807" spans="4:4" ht="15">
      <c r="D807" s="66"/>
    </row>
    <row r="808" spans="4:4" ht="15">
      <c r="D808" s="66"/>
    </row>
    <row r="809" spans="4:4" ht="15">
      <c r="D809" s="66"/>
    </row>
    <row r="810" spans="4:4" ht="15">
      <c r="D810" s="66"/>
    </row>
    <row r="811" spans="4:4" ht="15">
      <c r="D811" s="66"/>
    </row>
    <row r="812" spans="4:4" ht="15">
      <c r="D812" s="66"/>
    </row>
    <row r="813" spans="4:4" ht="15">
      <c r="D813" s="66"/>
    </row>
    <row r="814" spans="4:4" ht="15">
      <c r="D814" s="66"/>
    </row>
    <row r="815" spans="4:4" ht="15">
      <c r="D815" s="66"/>
    </row>
    <row r="816" spans="4:4" ht="15">
      <c r="D816" s="66"/>
    </row>
    <row r="817" spans="4:4" ht="15">
      <c r="D817" s="66"/>
    </row>
    <row r="818" spans="4:4" ht="15">
      <c r="D818" s="66"/>
    </row>
    <row r="819" spans="4:4" ht="15">
      <c r="D819" s="66"/>
    </row>
    <row r="820" spans="4:4" ht="15">
      <c r="D820" s="66"/>
    </row>
    <row r="821" spans="4:4" ht="15">
      <c r="D821" s="66"/>
    </row>
    <row r="822" spans="4:4" ht="15">
      <c r="D822" s="66"/>
    </row>
    <row r="823" spans="4:4" ht="15">
      <c r="D823" s="66"/>
    </row>
    <row r="824" spans="4:4" ht="15">
      <c r="D824" s="66"/>
    </row>
    <row r="825" spans="4:4" ht="15">
      <c r="D825" s="66"/>
    </row>
    <row r="826" spans="4:4" ht="15">
      <c r="D826" s="66"/>
    </row>
    <row r="827" spans="4:4" ht="15">
      <c r="D827" s="66"/>
    </row>
    <row r="828" spans="4:4" ht="15">
      <c r="D828" s="66"/>
    </row>
    <row r="829" spans="4:4" ht="15">
      <c r="D829" s="66"/>
    </row>
    <row r="830" spans="4:4" ht="15">
      <c r="D830" s="66"/>
    </row>
    <row r="831" spans="4:4" ht="15">
      <c r="D831" s="66"/>
    </row>
    <row r="832" spans="4:4" ht="15">
      <c r="D832" s="66"/>
    </row>
    <row r="833" spans="4:4" ht="15">
      <c r="D833" s="66"/>
    </row>
    <row r="834" spans="4:4" ht="15">
      <c r="D834" s="66"/>
    </row>
    <row r="835" spans="4:4" ht="15">
      <c r="D835" s="66"/>
    </row>
    <row r="836" spans="4:4" ht="15">
      <c r="D836" s="66"/>
    </row>
    <row r="837" spans="4:4" ht="15">
      <c r="D837" s="66"/>
    </row>
    <row r="838" spans="4:4" ht="15">
      <c r="D838" s="66"/>
    </row>
    <row r="839" spans="4:4" ht="15">
      <c r="D839" s="66"/>
    </row>
    <row r="840" spans="4:4" ht="15">
      <c r="D840" s="66"/>
    </row>
    <row r="841" spans="4:4" ht="15">
      <c r="D841" s="66"/>
    </row>
    <row r="842" spans="4:4" ht="15">
      <c r="D842" s="66"/>
    </row>
    <row r="843" spans="4:4" ht="15">
      <c r="D843" s="66"/>
    </row>
    <row r="844" spans="4:4" ht="15">
      <c r="D844" s="66"/>
    </row>
    <row r="845" spans="4:4" ht="15">
      <c r="D845" s="66"/>
    </row>
    <row r="846" spans="4:4" ht="15">
      <c r="D846" s="66"/>
    </row>
    <row r="847" spans="4:4" ht="15">
      <c r="D847" s="66"/>
    </row>
    <row r="848" spans="4:4" ht="15">
      <c r="D848" s="66"/>
    </row>
    <row r="849" spans="4:4" ht="15">
      <c r="D849" s="66"/>
    </row>
    <row r="850" spans="4:4" ht="15">
      <c r="D850" s="66"/>
    </row>
    <row r="851" spans="4:4" ht="15">
      <c r="D851" s="66"/>
    </row>
    <row r="852" spans="4:4" ht="15">
      <c r="D852" s="66"/>
    </row>
    <row r="853" spans="4:4" ht="15">
      <c r="D853" s="66"/>
    </row>
    <row r="854" spans="4:4" ht="15">
      <c r="D854" s="66"/>
    </row>
    <row r="855" spans="4:4" ht="15">
      <c r="D855" s="66"/>
    </row>
    <row r="856" spans="4:4" ht="15">
      <c r="D856" s="66"/>
    </row>
    <row r="857" spans="4:4" ht="15">
      <c r="D857" s="66"/>
    </row>
    <row r="858" spans="4:4" ht="15">
      <c r="D858" s="66"/>
    </row>
    <row r="859" spans="4:4" ht="15">
      <c r="D859" s="66"/>
    </row>
    <row r="860" spans="4:4" ht="15">
      <c r="D860" s="66"/>
    </row>
    <row r="861" spans="4:4" ht="15">
      <c r="D861" s="66"/>
    </row>
    <row r="862" spans="4:4" ht="15">
      <c r="D862" s="66"/>
    </row>
    <row r="863" spans="4:4" ht="15">
      <c r="D863" s="66"/>
    </row>
    <row r="864" spans="4:4" ht="15">
      <c r="D864" s="66"/>
    </row>
    <row r="865" spans="4:4" ht="15">
      <c r="D865" s="66"/>
    </row>
    <row r="866" spans="4:4" ht="15">
      <c r="D866" s="66"/>
    </row>
    <row r="867" spans="4:4" ht="15">
      <c r="D867" s="66"/>
    </row>
    <row r="868" spans="4:4" ht="15">
      <c r="D868" s="66"/>
    </row>
    <row r="869" spans="4:4" ht="15">
      <c r="D869" s="66"/>
    </row>
    <row r="870" spans="4:4" ht="15">
      <c r="D870" s="66"/>
    </row>
    <row r="871" spans="4:4" ht="15">
      <c r="D871" s="66"/>
    </row>
    <row r="872" spans="4:4" ht="15">
      <c r="D872" s="66"/>
    </row>
    <row r="873" spans="4:4" ht="15">
      <c r="D873" s="66"/>
    </row>
    <row r="874" spans="4:4" ht="15">
      <c r="D874" s="66"/>
    </row>
    <row r="875" spans="4:4" ht="15">
      <c r="D875" s="66"/>
    </row>
    <row r="876" spans="4:4" ht="15">
      <c r="D876" s="66"/>
    </row>
    <row r="877" spans="4:4" ht="15">
      <c r="D877" s="66"/>
    </row>
    <row r="878" spans="4:4" ht="15">
      <c r="D878" s="66"/>
    </row>
    <row r="879" spans="4:4" ht="15">
      <c r="D879" s="66"/>
    </row>
    <row r="880" spans="4:4" ht="15">
      <c r="D880" s="66"/>
    </row>
    <row r="881" spans="4:4" ht="15">
      <c r="D881" s="66"/>
    </row>
    <row r="882" spans="4:4" ht="15">
      <c r="D882" s="66"/>
    </row>
    <row r="883" spans="4:4" ht="15">
      <c r="D883" s="66"/>
    </row>
    <row r="884" spans="4:4" ht="15">
      <c r="D884" s="66"/>
    </row>
    <row r="885" spans="4:4" ht="15">
      <c r="D885" s="66"/>
    </row>
    <row r="886" spans="4:4" ht="15">
      <c r="D886" s="66"/>
    </row>
    <row r="887" spans="4:4" ht="15">
      <c r="D887" s="66"/>
    </row>
    <row r="888" spans="4:4" ht="15">
      <c r="D888" s="66"/>
    </row>
    <row r="889" spans="4:4" ht="15">
      <c r="D889" s="66"/>
    </row>
    <row r="890" spans="4:4" ht="15">
      <c r="D890" s="66"/>
    </row>
    <row r="891" spans="4:4" ht="15">
      <c r="D891" s="66"/>
    </row>
    <row r="892" spans="4:4" ht="15">
      <c r="D892" s="66"/>
    </row>
    <row r="893" spans="4:4" ht="15">
      <c r="D893" s="66"/>
    </row>
    <row r="894" spans="4:4" ht="15">
      <c r="D894" s="66"/>
    </row>
    <row r="895" spans="4:4" ht="15">
      <c r="D895" s="66"/>
    </row>
    <row r="896" spans="4:4" ht="15">
      <c r="D896" s="66"/>
    </row>
    <row r="897" spans="4:4" ht="15">
      <c r="D897" s="66"/>
    </row>
    <row r="898" spans="4:4" ht="15">
      <c r="D898" s="66"/>
    </row>
    <row r="899" spans="4:4" ht="15">
      <c r="D899" s="66"/>
    </row>
    <row r="900" spans="4:4" ht="15">
      <c r="D900" s="66"/>
    </row>
    <row r="901" spans="4:4" ht="15">
      <c r="D901" s="66"/>
    </row>
    <row r="902" spans="4:4" ht="15">
      <c r="D902" s="66"/>
    </row>
    <row r="903" spans="4:4" ht="15">
      <c r="D903" s="66"/>
    </row>
    <row r="904" spans="4:4" ht="15">
      <c r="D904" s="66"/>
    </row>
    <row r="905" spans="4:4" ht="15">
      <c r="D905" s="66"/>
    </row>
    <row r="906" spans="4:4" ht="15">
      <c r="D906" s="66"/>
    </row>
    <row r="907" spans="4:4" ht="15">
      <c r="D907" s="66"/>
    </row>
    <row r="908" spans="4:4" ht="15">
      <c r="D908" s="66"/>
    </row>
    <row r="909" spans="4:4" ht="15">
      <c r="D909" s="66"/>
    </row>
    <row r="910" spans="4:4" ht="15">
      <c r="D910" s="66"/>
    </row>
    <row r="911" spans="4:4" ht="15">
      <c r="D911" s="66"/>
    </row>
    <row r="912" spans="4:4" ht="15">
      <c r="D912" s="66"/>
    </row>
    <row r="913" spans="4:4" ht="15">
      <c r="D913" s="66"/>
    </row>
    <row r="914" spans="4:4" ht="15">
      <c r="D914" s="66"/>
    </row>
    <row r="915" spans="4:4" ht="15">
      <c r="D915" s="66"/>
    </row>
    <row r="916" spans="4:4" ht="15">
      <c r="D916" s="66"/>
    </row>
    <row r="917" spans="4:4" ht="15">
      <c r="D917" s="66"/>
    </row>
    <row r="918" spans="4:4" ht="15">
      <c r="D918" s="66"/>
    </row>
    <row r="919" spans="4:4" ht="15">
      <c r="D919" s="66"/>
    </row>
    <row r="920" spans="4:4" ht="15">
      <c r="D920" s="66"/>
    </row>
    <row r="921" spans="4:4" ht="15">
      <c r="D921" s="66"/>
    </row>
    <row r="922" spans="4:4" ht="15">
      <c r="D922" s="66"/>
    </row>
    <row r="923" spans="4:4" ht="15">
      <c r="D923" s="66"/>
    </row>
    <row r="924" spans="4:4" ht="15">
      <c r="D924" s="66"/>
    </row>
    <row r="925" spans="4:4" ht="15">
      <c r="D925" s="66"/>
    </row>
    <row r="926" spans="4:4" ht="15">
      <c r="D926" s="66"/>
    </row>
    <row r="927" spans="4:4" ht="15">
      <c r="D927" s="66"/>
    </row>
    <row r="928" spans="4:4" ht="15">
      <c r="D928" s="66"/>
    </row>
    <row r="929" spans="4:4" ht="15">
      <c r="D929" s="66"/>
    </row>
    <row r="930" spans="4:4" ht="15">
      <c r="D930" s="66"/>
    </row>
    <row r="931" spans="4:4" ht="15">
      <c r="D931" s="66"/>
    </row>
    <row r="932" spans="4:4" ht="15">
      <c r="D932" s="66"/>
    </row>
    <row r="933" spans="4:4" ht="15">
      <c r="D933" s="66"/>
    </row>
    <row r="934" spans="4:4" ht="15">
      <c r="D934" s="66"/>
    </row>
    <row r="935" spans="4:4" ht="15">
      <c r="D935" s="66"/>
    </row>
    <row r="936" spans="4:4" ht="15">
      <c r="D936" s="66"/>
    </row>
    <row r="937" spans="4:4" ht="15">
      <c r="D937" s="66"/>
    </row>
    <row r="938" spans="4:4" ht="15">
      <c r="D938" s="66"/>
    </row>
    <row r="939" spans="4:4" ht="15">
      <c r="D939" s="66"/>
    </row>
    <row r="940" spans="4:4" ht="15">
      <c r="D940" s="66"/>
    </row>
    <row r="941" spans="4:4" ht="15">
      <c r="D941" s="66"/>
    </row>
    <row r="942" spans="4:4" ht="15">
      <c r="D942" s="66"/>
    </row>
    <row r="943" spans="4:4" ht="15">
      <c r="D943" s="66"/>
    </row>
    <row r="944" spans="4:4" ht="15">
      <c r="D944" s="66"/>
    </row>
    <row r="945" spans="4:4" ht="15">
      <c r="D945" s="66"/>
    </row>
    <row r="946" spans="4:4" ht="15">
      <c r="D946" s="66"/>
    </row>
    <row r="947" spans="4:4" ht="15">
      <c r="D947" s="66"/>
    </row>
    <row r="948" spans="4:4" ht="15">
      <c r="D948" s="66"/>
    </row>
    <row r="949" spans="4:4" ht="15">
      <c r="D949" s="66"/>
    </row>
    <row r="950" spans="4:4" ht="15">
      <c r="D950" s="66"/>
    </row>
    <row r="951" spans="4:4" ht="15">
      <c r="D951" s="66"/>
    </row>
    <row r="952" spans="4:4" ht="15">
      <c r="D952" s="66"/>
    </row>
    <row r="953" spans="4:4" ht="15">
      <c r="D953" s="66"/>
    </row>
    <row r="954" spans="4:4" ht="15">
      <c r="D954" s="66"/>
    </row>
    <row r="955" spans="4:4" ht="15">
      <c r="D955" s="66"/>
    </row>
    <row r="956" spans="4:4" ht="15">
      <c r="D956" s="66"/>
    </row>
    <row r="957" spans="4:4" ht="15">
      <c r="D957" s="66"/>
    </row>
    <row r="958" spans="4:4" ht="15">
      <c r="D958" s="66"/>
    </row>
    <row r="959" spans="4:4" ht="15">
      <c r="D959" s="66"/>
    </row>
    <row r="960" spans="4:4" ht="15">
      <c r="D960" s="66"/>
    </row>
    <row r="961" spans="4:4" ht="15">
      <c r="D961" s="66"/>
    </row>
    <row r="962" spans="4:4" ht="15">
      <c r="D962" s="66"/>
    </row>
    <row r="963" spans="4:4" ht="15">
      <c r="D963" s="66"/>
    </row>
    <row r="964" spans="4:4" ht="15">
      <c r="D964" s="66"/>
    </row>
    <row r="965" spans="4:4" ht="15">
      <c r="D965" s="66"/>
    </row>
    <row r="966" spans="4:4" ht="15">
      <c r="D966" s="66"/>
    </row>
    <row r="967" spans="4:4" ht="15">
      <c r="D967" s="66"/>
    </row>
    <row r="968" spans="4:4" ht="15">
      <c r="D968" s="66"/>
    </row>
    <row r="969" spans="4:4" ht="15">
      <c r="D969" s="66"/>
    </row>
    <row r="970" spans="4:4" ht="15">
      <c r="D970" s="66"/>
    </row>
    <row r="971" spans="4:4" ht="15">
      <c r="D971" s="66"/>
    </row>
    <row r="972" spans="4:4" ht="15">
      <c r="D972" s="66"/>
    </row>
    <row r="973" spans="4:4" ht="15">
      <c r="D973" s="66"/>
    </row>
    <row r="974" spans="4:4" ht="15">
      <c r="D974" s="66"/>
    </row>
    <row r="975" spans="4:4" ht="15">
      <c r="D975" s="66"/>
    </row>
    <row r="976" spans="4:4" ht="15">
      <c r="D976" s="66"/>
    </row>
    <row r="977" spans="4:4" ht="15">
      <c r="D977" s="66"/>
    </row>
    <row r="978" spans="4:4" ht="15">
      <c r="D978" s="66"/>
    </row>
    <row r="979" spans="4:4" ht="15">
      <c r="D979" s="66"/>
    </row>
    <row r="980" spans="4:4" ht="15">
      <c r="D980" s="66"/>
    </row>
    <row r="981" spans="4:4" ht="15">
      <c r="D981" s="66"/>
    </row>
    <row r="982" spans="4:4" ht="15">
      <c r="D982" s="66"/>
    </row>
    <row r="983" spans="4:4" ht="15">
      <c r="D983" s="66"/>
    </row>
    <row r="984" spans="4:4" ht="15">
      <c r="D984" s="66"/>
    </row>
    <row r="985" spans="4:4" ht="15">
      <c r="D985" s="66"/>
    </row>
    <row r="986" spans="4:4" ht="15">
      <c r="D986" s="66"/>
    </row>
    <row r="987" spans="4:4" ht="15">
      <c r="D987" s="66"/>
    </row>
    <row r="988" spans="4:4" ht="15">
      <c r="D988" s="66"/>
    </row>
    <row r="989" spans="4:4" ht="15">
      <c r="D989" s="66"/>
    </row>
    <row r="990" spans="4:4" ht="15">
      <c r="D990" s="66"/>
    </row>
    <row r="991" spans="4:4" ht="15">
      <c r="D991" s="66"/>
    </row>
    <row r="992" spans="4:4" ht="15">
      <c r="D992" s="66"/>
    </row>
    <row r="993" spans="4:4" ht="15">
      <c r="D993" s="66"/>
    </row>
    <row r="994" spans="4:4" ht="15">
      <c r="D994" s="66"/>
    </row>
    <row r="995" spans="4:4" ht="15">
      <c r="D995" s="66"/>
    </row>
    <row r="996" spans="4:4" ht="15">
      <c r="D996" s="66"/>
    </row>
    <row r="997" spans="4:4" ht="15">
      <c r="D997" s="66"/>
    </row>
    <row r="998" spans="4:4" ht="15">
      <c r="D998" s="66"/>
    </row>
    <row r="999" spans="4:4" ht="15">
      <c r="D999" s="66"/>
    </row>
    <row r="1000" spans="4:4" ht="15">
      <c r="D1000" s="66"/>
    </row>
    <row r="1001" spans="4:4" ht="15">
      <c r="D1001" s="66"/>
    </row>
    <row r="1002" spans="4:4" ht="15">
      <c r="D1002" s="66"/>
    </row>
    <row r="1003" spans="4:4" ht="15">
      <c r="D1003" s="66"/>
    </row>
    <row r="1004" spans="4:4" ht="15">
      <c r="D1004" s="66"/>
    </row>
    <row r="1005" spans="4:4" ht="15">
      <c r="D1005" s="66"/>
    </row>
    <row r="1006" spans="4:4" ht="15">
      <c r="D1006" s="66"/>
    </row>
    <row r="1007" spans="4:4" ht="15">
      <c r="D1007" s="66"/>
    </row>
    <row r="1008" spans="4:4" ht="15">
      <c r="D1008" s="66"/>
    </row>
    <row r="1009" spans="4:4" ht="15">
      <c r="D1009" s="66"/>
    </row>
    <row r="1010" spans="4:4" ht="15">
      <c r="D1010" s="66"/>
    </row>
    <row r="1011" spans="4:4" ht="15">
      <c r="D1011" s="66"/>
    </row>
    <row r="1012" spans="4:4" ht="15">
      <c r="D1012" s="66"/>
    </row>
    <row r="1013" spans="4:4" ht="15">
      <c r="D1013" s="66"/>
    </row>
    <row r="1014" spans="4:4" ht="15">
      <c r="D1014" s="66"/>
    </row>
    <row r="1015" spans="4:4" ht="15">
      <c r="D1015" s="66"/>
    </row>
    <row r="1016" spans="4:4" ht="15">
      <c r="D1016" s="66"/>
    </row>
    <row r="1017" spans="4:4" ht="15">
      <c r="D1017" s="66"/>
    </row>
    <row r="1018" spans="4:4" ht="15">
      <c r="D1018" s="66"/>
    </row>
    <row r="1019" spans="4:4" ht="15">
      <c r="D1019" s="66"/>
    </row>
    <row r="1020" spans="4:4" ht="15">
      <c r="D1020" s="66"/>
    </row>
    <row r="1021" spans="4:4" ht="15">
      <c r="D1021" s="66"/>
    </row>
    <row r="1022" spans="4:4" ht="15">
      <c r="D1022" s="66"/>
    </row>
    <row r="1023" spans="4:4" ht="15">
      <c r="D1023" s="66"/>
    </row>
    <row r="1024" spans="4:4" ht="15">
      <c r="D1024" s="66"/>
    </row>
    <row r="1025" spans="4:4">
      <c r="D1025" s="67"/>
    </row>
    <row r="1026" spans="4:4" ht="15">
      <c r="D1026" s="66"/>
    </row>
    <row r="1027" spans="4:4" ht="15">
      <c r="D1027" s="66"/>
    </row>
    <row r="1028" spans="4:4" ht="15">
      <c r="D1028" s="66"/>
    </row>
    <row r="1029" spans="4:4" ht="15">
      <c r="D1029" s="66"/>
    </row>
    <row r="1030" spans="4:4" ht="15">
      <c r="D1030" s="66"/>
    </row>
    <row r="1031" spans="4:4" ht="15">
      <c r="D1031" s="66"/>
    </row>
    <row r="1032" spans="4:4" ht="15">
      <c r="D1032" s="66"/>
    </row>
    <row r="1033" spans="4:4" ht="15">
      <c r="D1033" s="66"/>
    </row>
    <row r="1034" spans="4:4" ht="15">
      <c r="D1034" s="66"/>
    </row>
    <row r="1035" spans="4:4" ht="15">
      <c r="D1035" s="66"/>
    </row>
    <row r="1036" spans="4:4" ht="15">
      <c r="D1036" s="66"/>
    </row>
    <row r="1037" spans="4:4" ht="15">
      <c r="D1037" s="66"/>
    </row>
    <row r="1038" spans="4:4" ht="15">
      <c r="D1038" s="66"/>
    </row>
    <row r="1039" spans="4:4" ht="15">
      <c r="D1039" s="66"/>
    </row>
    <row r="1040" spans="4:4" ht="15">
      <c r="D1040" s="66"/>
    </row>
    <row r="1041" spans="4:4" ht="15">
      <c r="D1041" s="66"/>
    </row>
    <row r="1042" spans="4:4" ht="15">
      <c r="D1042" s="66"/>
    </row>
    <row r="1043" spans="4:4" ht="15">
      <c r="D1043" s="66"/>
    </row>
    <row r="1044" spans="4:4" ht="15">
      <c r="D1044" s="66"/>
    </row>
    <row r="1045" spans="4:4" ht="15">
      <c r="D1045" s="66"/>
    </row>
    <row r="1046" spans="4:4" ht="15">
      <c r="D1046" s="66"/>
    </row>
    <row r="1047" spans="4:4" ht="15">
      <c r="D1047" s="66"/>
    </row>
    <row r="1048" spans="4:4" ht="15">
      <c r="D1048" s="66"/>
    </row>
    <row r="1049" spans="4:4" ht="15">
      <c r="D1049" s="66"/>
    </row>
    <row r="1050" spans="4:4" ht="15">
      <c r="D1050" s="66"/>
    </row>
    <row r="1051" spans="4:4" ht="15">
      <c r="D1051" s="66"/>
    </row>
    <row r="1052" spans="4:4" ht="15">
      <c r="D1052" s="66"/>
    </row>
    <row r="1053" spans="4:4" ht="15">
      <c r="D1053" s="66"/>
    </row>
    <row r="1054" spans="4:4" ht="15">
      <c r="D1054" s="66"/>
    </row>
    <row r="1055" spans="4:4" ht="15">
      <c r="D1055" s="66"/>
    </row>
    <row r="1056" spans="4:4" ht="15">
      <c r="D1056" s="66"/>
    </row>
    <row r="1057" spans="4:4" ht="15">
      <c r="D1057" s="66"/>
    </row>
    <row r="1058" spans="4:4" ht="15">
      <c r="D1058" s="66"/>
    </row>
    <row r="1059" spans="4:4" ht="15">
      <c r="D1059" s="66"/>
    </row>
    <row r="1060" spans="4:4" ht="15">
      <c r="D1060" s="66"/>
    </row>
    <row r="1061" spans="4:4" ht="15">
      <c r="D1061" s="66"/>
    </row>
    <row r="1062" spans="4:4" ht="15">
      <c r="D1062" s="66"/>
    </row>
    <row r="1063" spans="4:4" ht="15">
      <c r="D1063" s="66"/>
    </row>
    <row r="1064" spans="4:4" ht="15">
      <c r="D1064" s="66"/>
    </row>
    <row r="1065" spans="4:4" ht="15">
      <c r="D1065" s="66"/>
    </row>
    <row r="1066" spans="4:4" ht="15">
      <c r="D1066" s="66"/>
    </row>
    <row r="1067" spans="4:4" ht="15">
      <c r="D1067" s="66"/>
    </row>
    <row r="1068" spans="4:4" ht="15">
      <c r="D1068" s="66"/>
    </row>
    <row r="1069" spans="4:4" ht="15">
      <c r="D1069" s="66"/>
    </row>
    <row r="1070" spans="4:4" ht="15">
      <c r="D1070" s="66"/>
    </row>
    <row r="1071" spans="4:4" ht="15">
      <c r="D1071" s="66"/>
    </row>
    <row r="1072" spans="4:4" ht="15">
      <c r="D1072" s="66"/>
    </row>
    <row r="1073" spans="4:4" ht="15">
      <c r="D1073" s="66"/>
    </row>
    <row r="1074" spans="4:4" ht="15">
      <c r="D1074" s="66"/>
    </row>
    <row r="1075" spans="4:4" ht="15">
      <c r="D1075" s="66"/>
    </row>
    <row r="1076" spans="4:4" ht="15">
      <c r="D1076" s="66"/>
    </row>
    <row r="1077" spans="4:4" ht="15">
      <c r="D1077" s="66"/>
    </row>
    <row r="1078" spans="4:4" ht="15">
      <c r="D1078" s="66"/>
    </row>
    <row r="1079" spans="4:4" ht="15">
      <c r="D1079" s="66"/>
    </row>
    <row r="1080" spans="4:4" ht="15">
      <c r="D1080" s="66"/>
    </row>
    <row r="1081" spans="4:4" ht="15">
      <c r="D1081" s="66"/>
    </row>
    <row r="1082" spans="4:4" ht="15">
      <c r="D1082" s="66"/>
    </row>
    <row r="1083" spans="4:4" ht="15">
      <c r="D1083" s="66"/>
    </row>
    <row r="1084" spans="4:4" ht="15">
      <c r="D1084" s="66"/>
    </row>
    <row r="1085" spans="4:4" ht="15">
      <c r="D1085" s="66"/>
    </row>
    <row r="1086" spans="4:4" ht="15">
      <c r="D1086" s="66"/>
    </row>
    <row r="1087" spans="4:4" ht="15">
      <c r="D1087" s="66"/>
    </row>
    <row r="1088" spans="4:4" ht="15">
      <c r="D1088" s="66"/>
    </row>
    <row r="1089" spans="4:4" ht="15">
      <c r="D1089" s="66"/>
    </row>
    <row r="1090" spans="4:4" ht="15">
      <c r="D1090" s="66"/>
    </row>
    <row r="1091" spans="4:4" ht="15">
      <c r="D1091" s="66"/>
    </row>
    <row r="1092" spans="4:4" ht="15">
      <c r="D1092" s="66"/>
    </row>
    <row r="1093" spans="4:4" ht="15">
      <c r="D1093" s="66"/>
    </row>
    <row r="1094" spans="4:4" ht="15">
      <c r="D1094" s="66"/>
    </row>
    <row r="1095" spans="4:4" ht="15">
      <c r="D1095" s="66"/>
    </row>
    <row r="1096" spans="4:4" ht="15">
      <c r="D1096" s="66"/>
    </row>
    <row r="1097" spans="4:4" ht="15">
      <c r="D1097" s="66"/>
    </row>
    <row r="1098" spans="4:4" ht="15">
      <c r="D1098" s="66"/>
    </row>
    <row r="1099" spans="4:4" ht="15">
      <c r="D1099" s="66"/>
    </row>
    <row r="1100" spans="4:4" ht="15">
      <c r="D1100" s="66"/>
    </row>
    <row r="1101" spans="4:4" ht="15">
      <c r="D1101" s="66"/>
    </row>
    <row r="1102" spans="4:4" ht="15">
      <c r="D1102" s="66"/>
    </row>
    <row r="1103" spans="4:4" ht="15">
      <c r="D1103" s="66"/>
    </row>
    <row r="1104" spans="4:4" ht="15">
      <c r="D1104" s="66"/>
    </row>
    <row r="1105" spans="4:4" ht="15">
      <c r="D1105" s="66"/>
    </row>
    <row r="1106" spans="4:4" ht="15">
      <c r="D1106" s="66"/>
    </row>
    <row r="1107" spans="4:4" ht="15">
      <c r="D1107" s="66"/>
    </row>
    <row r="1108" spans="4:4" ht="15">
      <c r="D1108" s="66"/>
    </row>
    <row r="1109" spans="4:4" ht="15">
      <c r="D1109" s="66"/>
    </row>
    <row r="1110" spans="4:4" ht="15">
      <c r="D1110" s="66"/>
    </row>
    <row r="1111" spans="4:4" ht="15">
      <c r="D1111" s="66"/>
    </row>
    <row r="1112" spans="4:4" ht="15">
      <c r="D1112" s="66"/>
    </row>
    <row r="1113" spans="4:4" ht="15">
      <c r="D1113" s="66"/>
    </row>
    <row r="1114" spans="4:4" ht="15">
      <c r="D1114" s="66"/>
    </row>
    <row r="1115" spans="4:4" ht="15">
      <c r="D1115" s="66"/>
    </row>
    <row r="1116" spans="4:4" ht="15">
      <c r="D1116" s="66"/>
    </row>
    <row r="1117" spans="4:4" ht="15">
      <c r="D1117" s="66"/>
    </row>
    <row r="1118" spans="4:4" ht="15">
      <c r="D1118" s="66"/>
    </row>
    <row r="1119" spans="4:4" ht="15">
      <c r="D1119" s="66"/>
    </row>
    <row r="1120" spans="4:4" ht="15">
      <c r="D1120" s="66"/>
    </row>
    <row r="1121" spans="4:4" ht="15">
      <c r="D1121" s="66"/>
    </row>
    <row r="1122" spans="4:4" ht="15">
      <c r="D1122" s="66"/>
    </row>
    <row r="1123" spans="4:4" ht="15">
      <c r="D1123" s="66"/>
    </row>
    <row r="1124" spans="4:4" ht="15">
      <c r="D1124" s="66"/>
    </row>
    <row r="1125" spans="4:4" ht="15">
      <c r="D1125" s="66"/>
    </row>
    <row r="1126" spans="4:4" ht="15">
      <c r="D1126" s="66"/>
    </row>
    <row r="1127" spans="4:4" ht="15">
      <c r="D1127" s="66"/>
    </row>
    <row r="1128" spans="4:4" ht="15">
      <c r="D1128" s="66"/>
    </row>
    <row r="1129" spans="4:4" ht="15">
      <c r="D1129" s="66"/>
    </row>
    <row r="1130" spans="4:4" ht="15">
      <c r="D1130" s="66"/>
    </row>
    <row r="1131" spans="4:4" ht="15">
      <c r="D1131" s="66"/>
    </row>
    <row r="1132" spans="4:4" ht="15">
      <c r="D1132" s="66"/>
    </row>
    <row r="1133" spans="4:4" ht="15">
      <c r="D1133" s="66"/>
    </row>
    <row r="1134" spans="4:4" ht="15">
      <c r="D1134" s="66"/>
    </row>
    <row r="1135" spans="4:4" ht="15">
      <c r="D1135" s="66"/>
    </row>
    <row r="1136" spans="4:4" ht="15">
      <c r="D1136" s="66"/>
    </row>
    <row r="1137" spans="4:4">
      <c r="D1137" s="67"/>
    </row>
    <row r="1138" spans="4:4" ht="15">
      <c r="D1138" s="66"/>
    </row>
    <row r="1139" spans="4:4" ht="15">
      <c r="D1139" s="66"/>
    </row>
    <row r="1140" spans="4:4" ht="15">
      <c r="D1140" s="66"/>
    </row>
    <row r="1141" spans="4:4" ht="15">
      <c r="D1141" s="66"/>
    </row>
    <row r="1142" spans="4:4" ht="15">
      <c r="D1142" s="66"/>
    </row>
    <row r="1143" spans="4:4" ht="15">
      <c r="D1143" s="66"/>
    </row>
    <row r="1144" spans="4:4" ht="15">
      <c r="D1144" s="66"/>
    </row>
    <row r="1145" spans="4:4" ht="15">
      <c r="D1145" s="66"/>
    </row>
    <row r="1146" spans="4:4" ht="15">
      <c r="D1146" s="66"/>
    </row>
    <row r="1147" spans="4:4" ht="15">
      <c r="D1147" s="66"/>
    </row>
    <row r="1148" spans="4:4" ht="15">
      <c r="D1148" s="66"/>
    </row>
    <row r="1149" spans="4:4" ht="15">
      <c r="D1149" s="66"/>
    </row>
    <row r="1150" spans="4:4" ht="15">
      <c r="D1150" s="66"/>
    </row>
    <row r="1151" spans="4:4" ht="15">
      <c r="D1151" s="66"/>
    </row>
    <row r="1152" spans="4:4" ht="15">
      <c r="D1152" s="66"/>
    </row>
    <row r="1153" spans="4:4" ht="15">
      <c r="D1153" s="66"/>
    </row>
    <row r="1154" spans="4:4" ht="15">
      <c r="D1154" s="66"/>
    </row>
    <row r="1155" spans="4:4" ht="15">
      <c r="D1155" s="66"/>
    </row>
    <row r="1156" spans="4:4" ht="15">
      <c r="D1156" s="66"/>
    </row>
    <row r="1157" spans="4:4" ht="15">
      <c r="D1157" s="66"/>
    </row>
    <row r="1158" spans="4:4" ht="15">
      <c r="D1158" s="66"/>
    </row>
    <row r="1159" spans="4:4" ht="15">
      <c r="D1159" s="66"/>
    </row>
    <row r="1160" spans="4:4" ht="15">
      <c r="D1160" s="66"/>
    </row>
    <row r="1161" spans="4:4" ht="15">
      <c r="D1161" s="66"/>
    </row>
    <row r="1162" spans="4:4" ht="15">
      <c r="D1162" s="66"/>
    </row>
    <row r="1163" spans="4:4" ht="15">
      <c r="D1163" s="66"/>
    </row>
    <row r="1164" spans="4:4" ht="15">
      <c r="D1164" s="66"/>
    </row>
    <row r="1165" spans="4:4" ht="15">
      <c r="D1165" s="66"/>
    </row>
    <row r="1166" spans="4:4" ht="15">
      <c r="D1166" s="66"/>
    </row>
    <row r="1167" spans="4:4" ht="15">
      <c r="D1167" s="66"/>
    </row>
    <row r="1168" spans="4:4" ht="15">
      <c r="D1168" s="66"/>
    </row>
    <row r="1169" spans="4:4" ht="15">
      <c r="D1169" s="66"/>
    </row>
    <row r="1170" spans="4:4" ht="15">
      <c r="D1170" s="66"/>
    </row>
    <row r="1171" spans="4:4" ht="15">
      <c r="D1171" s="66"/>
    </row>
    <row r="1172" spans="4:4" ht="15">
      <c r="D1172" s="66"/>
    </row>
    <row r="1173" spans="4:4" ht="15">
      <c r="D1173" s="66"/>
    </row>
    <row r="1174" spans="4:4" ht="15">
      <c r="D1174" s="66"/>
    </row>
    <row r="1175" spans="4:4" ht="15">
      <c r="D1175" s="66"/>
    </row>
    <row r="1176" spans="4:4" ht="15">
      <c r="D1176" s="66"/>
    </row>
    <row r="1177" spans="4:4" ht="15">
      <c r="D1177" s="66"/>
    </row>
    <row r="1178" spans="4:4" ht="15">
      <c r="D1178" s="66"/>
    </row>
    <row r="1179" spans="4:4" ht="15">
      <c r="D1179" s="66"/>
    </row>
    <row r="1180" spans="4:4" ht="15">
      <c r="D1180" s="66"/>
    </row>
    <row r="1181" spans="4:4" ht="15">
      <c r="D1181" s="66"/>
    </row>
    <row r="1182" spans="4:4" ht="15">
      <c r="D1182" s="66"/>
    </row>
    <row r="1183" spans="4:4" ht="15">
      <c r="D1183" s="66"/>
    </row>
    <row r="1184" spans="4:4" ht="15">
      <c r="D1184" s="66"/>
    </row>
    <row r="1185" spans="4:4" ht="15">
      <c r="D1185" s="66"/>
    </row>
    <row r="1186" spans="4:4" ht="15">
      <c r="D1186" s="66"/>
    </row>
    <row r="1187" spans="4:4" ht="15">
      <c r="D1187" s="66"/>
    </row>
    <row r="1188" spans="4:4" ht="15">
      <c r="D1188" s="66"/>
    </row>
    <row r="1189" spans="4:4" ht="15">
      <c r="D1189" s="66"/>
    </row>
    <row r="1190" spans="4:4" ht="15">
      <c r="D1190" s="66"/>
    </row>
    <row r="1191" spans="4:4" ht="15">
      <c r="D1191" s="66"/>
    </row>
    <row r="1192" spans="4:4" ht="15">
      <c r="D1192" s="66"/>
    </row>
    <row r="1193" spans="4:4" ht="15">
      <c r="D1193" s="66"/>
    </row>
    <row r="1194" spans="4:4" ht="15">
      <c r="D1194" s="66"/>
    </row>
    <row r="1195" spans="4:4" ht="15">
      <c r="D1195" s="66"/>
    </row>
    <row r="1196" spans="4:4" ht="15">
      <c r="D1196" s="66"/>
    </row>
    <row r="1197" spans="4:4">
      <c r="D1197" s="67"/>
    </row>
    <row r="1198" spans="4:4" ht="15">
      <c r="D1198" s="66"/>
    </row>
    <row r="1199" spans="4:4" ht="15">
      <c r="D1199" s="66"/>
    </row>
    <row r="1200" spans="4:4" ht="15">
      <c r="D1200" s="66"/>
    </row>
    <row r="1201" spans="4:4" ht="15">
      <c r="D1201" s="66"/>
    </row>
    <row r="1202" spans="4:4" ht="15">
      <c r="D1202" s="66"/>
    </row>
    <row r="1203" spans="4:4" ht="15">
      <c r="D1203" s="66"/>
    </row>
    <row r="1204" spans="4:4" ht="15">
      <c r="D1204" s="66"/>
    </row>
    <row r="1205" spans="4:4" ht="15">
      <c r="D1205" s="66"/>
    </row>
    <row r="1206" spans="4:4" ht="15">
      <c r="D1206" s="66"/>
    </row>
    <row r="1207" spans="4:4" ht="15">
      <c r="D1207" s="66"/>
    </row>
    <row r="1208" spans="4:4" ht="15">
      <c r="D1208" s="66"/>
    </row>
    <row r="1209" spans="4:4" ht="15">
      <c r="D1209" s="66"/>
    </row>
    <row r="1210" spans="4:4" ht="15">
      <c r="D1210" s="66"/>
    </row>
    <row r="1211" spans="4:4" ht="15">
      <c r="D1211" s="66"/>
    </row>
    <row r="1212" spans="4:4" ht="15">
      <c r="D1212" s="66"/>
    </row>
    <row r="1213" spans="4:4" ht="15">
      <c r="D1213" s="66"/>
    </row>
    <row r="1214" spans="4:4" ht="15">
      <c r="D1214" s="66"/>
    </row>
    <row r="1215" spans="4:4" ht="15">
      <c r="D1215" s="66"/>
    </row>
    <row r="1216" spans="4:4" ht="15">
      <c r="D1216" s="66"/>
    </row>
    <row r="1217" spans="4:4" ht="15">
      <c r="D1217" s="66"/>
    </row>
    <row r="1218" spans="4:4" ht="15">
      <c r="D1218" s="66"/>
    </row>
    <row r="1219" spans="4:4" ht="15">
      <c r="D1219" s="66"/>
    </row>
    <row r="1220" spans="4:4" ht="15">
      <c r="D1220" s="66"/>
    </row>
    <row r="1221" spans="4:4" ht="15">
      <c r="D1221" s="66"/>
    </row>
    <row r="1222" spans="4:4" ht="15">
      <c r="D1222" s="66"/>
    </row>
    <row r="1223" spans="4:4" ht="15">
      <c r="D1223" s="66"/>
    </row>
    <row r="1224" spans="4:4" ht="15">
      <c r="D1224" s="66"/>
    </row>
    <row r="1225" spans="4:4" ht="15">
      <c r="D1225" s="66"/>
    </row>
    <row r="1226" spans="4:4" ht="15">
      <c r="D1226" s="66"/>
    </row>
    <row r="1227" spans="4:4" ht="15">
      <c r="D1227" s="66"/>
    </row>
    <row r="1228" spans="4:4" ht="15">
      <c r="D1228" s="66"/>
    </row>
    <row r="1229" spans="4:4" ht="15">
      <c r="D1229" s="66"/>
    </row>
    <row r="1230" spans="4:4" ht="15">
      <c r="D1230" s="66"/>
    </row>
    <row r="1231" spans="4:4" ht="15">
      <c r="D1231" s="66"/>
    </row>
    <row r="1232" spans="4:4" ht="15">
      <c r="D1232" s="66"/>
    </row>
    <row r="1233" spans="4:4" ht="15">
      <c r="D1233" s="66"/>
    </row>
    <row r="1234" spans="4:4" ht="15">
      <c r="D1234" s="66"/>
    </row>
    <row r="1235" spans="4:4" ht="15">
      <c r="D1235" s="66"/>
    </row>
    <row r="1236" spans="4:4" ht="15">
      <c r="D1236" s="66"/>
    </row>
    <row r="1237" spans="4:4" ht="15">
      <c r="D1237" s="66"/>
    </row>
    <row r="1238" spans="4:4" ht="15">
      <c r="D1238" s="66"/>
    </row>
    <row r="1239" spans="4:4" ht="15">
      <c r="D1239" s="66"/>
    </row>
    <row r="1240" spans="4:4" ht="15">
      <c r="D1240" s="66"/>
    </row>
    <row r="1241" spans="4:4" ht="15">
      <c r="D1241" s="66"/>
    </row>
    <row r="1242" spans="4:4" ht="15">
      <c r="D1242" s="66"/>
    </row>
    <row r="1243" spans="4:4" ht="15">
      <c r="D1243" s="66"/>
    </row>
    <row r="1244" spans="4:4" ht="15">
      <c r="D1244" s="66"/>
    </row>
    <row r="1245" spans="4:4" ht="15">
      <c r="D1245" s="66"/>
    </row>
    <row r="1246" spans="4:4" ht="15">
      <c r="D1246" s="66"/>
    </row>
    <row r="1247" spans="4:4" ht="15">
      <c r="D1247" s="66"/>
    </row>
    <row r="1248" spans="4:4" ht="15">
      <c r="D1248" s="66"/>
    </row>
    <row r="1249" spans="4:4" ht="15">
      <c r="D1249" s="66"/>
    </row>
    <row r="1250" spans="4:4" ht="15">
      <c r="D1250" s="66"/>
    </row>
    <row r="1251" spans="4:4" ht="15">
      <c r="D1251" s="66"/>
    </row>
    <row r="1252" spans="4:4" ht="15">
      <c r="D1252" s="66"/>
    </row>
    <row r="1253" spans="4:4" ht="15">
      <c r="D1253" s="66"/>
    </row>
    <row r="1254" spans="4:4" ht="15">
      <c r="D1254" s="66"/>
    </row>
    <row r="1255" spans="4:4" ht="15">
      <c r="D1255" s="66"/>
    </row>
    <row r="1256" spans="4:4" ht="15">
      <c r="D1256" s="66"/>
    </row>
    <row r="1257" spans="4:4" ht="15">
      <c r="D1257" s="66"/>
    </row>
    <row r="1258" spans="4:4" ht="15">
      <c r="D1258" s="66"/>
    </row>
    <row r="1259" spans="4:4" ht="15">
      <c r="D1259" s="66"/>
    </row>
    <row r="1260" spans="4:4" ht="15">
      <c r="D1260" s="66"/>
    </row>
    <row r="1261" spans="4:4" ht="15">
      <c r="D1261" s="66"/>
    </row>
    <row r="1262" spans="4:4" ht="15">
      <c r="D1262" s="66"/>
    </row>
    <row r="1263" spans="4:4" ht="15">
      <c r="D1263" s="66"/>
    </row>
    <row r="1264" spans="4:4" ht="15">
      <c r="D1264" s="66"/>
    </row>
    <row r="1265" spans="4:4" ht="15">
      <c r="D1265" s="66"/>
    </row>
    <row r="1266" spans="4:4" ht="15">
      <c r="D1266" s="66"/>
    </row>
    <row r="1267" spans="4:4" ht="15">
      <c r="D1267" s="66"/>
    </row>
    <row r="1268" spans="4:4" ht="15">
      <c r="D1268" s="66"/>
    </row>
    <row r="1269" spans="4:4" ht="15">
      <c r="D1269" s="66"/>
    </row>
    <row r="1270" spans="4:4" ht="15">
      <c r="D1270" s="66"/>
    </row>
    <row r="1271" spans="4:4" ht="15">
      <c r="D1271" s="66"/>
    </row>
    <row r="1272" spans="4:4" ht="15">
      <c r="D1272" s="66"/>
    </row>
    <row r="1273" spans="4:4" ht="15">
      <c r="D1273" s="66"/>
    </row>
    <row r="1274" spans="4:4" ht="15">
      <c r="D1274" s="66"/>
    </row>
    <row r="1275" spans="4:4" ht="15">
      <c r="D1275" s="66"/>
    </row>
    <row r="1276" spans="4:4" ht="15">
      <c r="D1276" s="66"/>
    </row>
    <row r="1277" spans="4:4" ht="15">
      <c r="D1277" s="66"/>
    </row>
    <row r="1278" spans="4:4" ht="15">
      <c r="D1278" s="66"/>
    </row>
    <row r="1279" spans="4:4" ht="15">
      <c r="D1279" s="66"/>
    </row>
    <row r="1280" spans="4:4" ht="15">
      <c r="D1280" s="66"/>
    </row>
    <row r="1281" spans="4:4" ht="15">
      <c r="D1281" s="66"/>
    </row>
    <row r="1282" spans="4:4" ht="15">
      <c r="D1282" s="66"/>
    </row>
    <row r="1283" spans="4:4" ht="15">
      <c r="D1283" s="66"/>
    </row>
    <row r="1284" spans="4:4" ht="15">
      <c r="D1284" s="66"/>
    </row>
    <row r="1285" spans="4:4" ht="15">
      <c r="D1285" s="66"/>
    </row>
    <row r="1286" spans="4:4" ht="15">
      <c r="D1286" s="66"/>
    </row>
    <row r="1287" spans="4:4" ht="15">
      <c r="D1287" s="66"/>
    </row>
    <row r="1288" spans="4:4" ht="15">
      <c r="D1288" s="66"/>
    </row>
    <row r="1289" spans="4:4" ht="15">
      <c r="D1289" s="66"/>
    </row>
    <row r="1290" spans="4:4" ht="15">
      <c r="D1290" s="66"/>
    </row>
    <row r="1291" spans="4:4" ht="15">
      <c r="D1291" s="66"/>
    </row>
    <row r="1292" spans="4:4" ht="15">
      <c r="D1292" s="66"/>
    </row>
    <row r="1293" spans="4:4" ht="15">
      <c r="D1293" s="66"/>
    </row>
    <row r="1294" spans="4:4" ht="15">
      <c r="D1294" s="66"/>
    </row>
    <row r="1295" spans="4:4" ht="15">
      <c r="D1295" s="66"/>
    </row>
    <row r="1296" spans="4:4" ht="15">
      <c r="D1296" s="66"/>
    </row>
    <row r="1297" spans="4:4" ht="15">
      <c r="D1297" s="66"/>
    </row>
    <row r="1298" spans="4:4" ht="15">
      <c r="D1298" s="66"/>
    </row>
    <row r="1299" spans="4:4" ht="15">
      <c r="D1299" s="66"/>
    </row>
    <row r="1300" spans="4:4" ht="15">
      <c r="D1300" s="66"/>
    </row>
    <row r="1301" spans="4:4" ht="15">
      <c r="D1301" s="66"/>
    </row>
    <row r="1302" spans="4:4" ht="15">
      <c r="D1302" s="66"/>
    </row>
    <row r="1303" spans="4:4" ht="15">
      <c r="D1303" s="66"/>
    </row>
    <row r="1304" spans="4:4" ht="15">
      <c r="D1304" s="66"/>
    </row>
    <row r="1305" spans="4:4" ht="15">
      <c r="D1305" s="66"/>
    </row>
    <row r="1306" spans="4:4" ht="15">
      <c r="D1306" s="66"/>
    </row>
    <row r="1307" spans="4:4" ht="15">
      <c r="D1307" s="66"/>
    </row>
    <row r="1308" spans="4:4" ht="15">
      <c r="D1308" s="66"/>
    </row>
    <row r="1309" spans="4:4" ht="15">
      <c r="D1309" s="66"/>
    </row>
    <row r="1310" spans="4:4" ht="15">
      <c r="D1310" s="66"/>
    </row>
    <row r="1311" spans="4:4" ht="15">
      <c r="D1311" s="66"/>
    </row>
    <row r="1312" spans="4:4" ht="15">
      <c r="D1312" s="66"/>
    </row>
    <row r="1313" spans="4:4" ht="15">
      <c r="D1313" s="66"/>
    </row>
    <row r="1314" spans="4:4" ht="15">
      <c r="D1314" s="66"/>
    </row>
    <row r="1315" spans="4:4" ht="15">
      <c r="D1315" s="66"/>
    </row>
    <row r="1316" spans="4:4" ht="15">
      <c r="D1316" s="66"/>
    </row>
    <row r="1317" spans="4:4" ht="15">
      <c r="D1317" s="66"/>
    </row>
    <row r="1318" spans="4:4" ht="15">
      <c r="D1318" s="66"/>
    </row>
    <row r="1319" spans="4:4" ht="15">
      <c r="D1319" s="66"/>
    </row>
    <row r="1320" spans="4:4" ht="15">
      <c r="D1320" s="66"/>
    </row>
    <row r="1321" spans="4:4" ht="15">
      <c r="D1321" s="66"/>
    </row>
    <row r="1322" spans="4:4" ht="15">
      <c r="D1322" s="66"/>
    </row>
    <row r="1323" spans="4:4" ht="15">
      <c r="D1323" s="66"/>
    </row>
    <row r="1324" spans="4:4" ht="15">
      <c r="D1324" s="66"/>
    </row>
    <row r="1325" spans="4:4" ht="15">
      <c r="D1325" s="66"/>
    </row>
    <row r="1326" spans="4:4" ht="15">
      <c r="D1326" s="66"/>
    </row>
    <row r="1327" spans="4:4" ht="15">
      <c r="D1327" s="66"/>
    </row>
    <row r="1328" spans="4:4" ht="15">
      <c r="D1328" s="66"/>
    </row>
    <row r="1329" spans="4:4" ht="15">
      <c r="D1329" s="66"/>
    </row>
    <row r="1330" spans="4:4" ht="15">
      <c r="D1330" s="66"/>
    </row>
    <row r="1331" spans="4:4" ht="15">
      <c r="D1331" s="66"/>
    </row>
    <row r="1332" spans="4:4" ht="15">
      <c r="D1332" s="66"/>
    </row>
    <row r="1333" spans="4:4" ht="15">
      <c r="D1333" s="66"/>
    </row>
    <row r="1334" spans="4:4" ht="15">
      <c r="D1334" s="66"/>
    </row>
    <row r="1335" spans="4:4" ht="15">
      <c r="D1335" s="66"/>
    </row>
    <row r="1336" spans="4:4" ht="15">
      <c r="D1336" s="66"/>
    </row>
    <row r="1337" spans="4:4" ht="15">
      <c r="D1337" s="66"/>
    </row>
    <row r="1338" spans="4:4" ht="15">
      <c r="D1338" s="66"/>
    </row>
    <row r="1339" spans="4:4" ht="15">
      <c r="D1339" s="66"/>
    </row>
    <row r="1340" spans="4:4" ht="15">
      <c r="D1340" s="66"/>
    </row>
    <row r="1341" spans="4:4" ht="15">
      <c r="D1341" s="66"/>
    </row>
    <row r="1342" spans="4:4" ht="15">
      <c r="D1342" s="66"/>
    </row>
    <row r="1343" spans="4:4" ht="15">
      <c r="D1343" s="66"/>
    </row>
    <row r="1344" spans="4:4" ht="15">
      <c r="D1344" s="66"/>
    </row>
    <row r="1345" spans="4:4" ht="15">
      <c r="D1345" s="66"/>
    </row>
    <row r="1346" spans="4:4" ht="15">
      <c r="D1346" s="66"/>
    </row>
    <row r="1347" spans="4:4" ht="15">
      <c r="D1347" s="66"/>
    </row>
    <row r="1348" spans="4:4" ht="15">
      <c r="D1348" s="66"/>
    </row>
    <row r="1349" spans="4:4" ht="15">
      <c r="D1349" s="66"/>
    </row>
    <row r="1350" spans="4:4" ht="15">
      <c r="D1350" s="66"/>
    </row>
    <row r="1351" spans="4:4" ht="15">
      <c r="D1351" s="66"/>
    </row>
    <row r="1352" spans="4:4" ht="15">
      <c r="D1352" s="66"/>
    </row>
    <row r="1353" spans="4:4" ht="15">
      <c r="D1353" s="66"/>
    </row>
    <row r="1354" spans="4:4" ht="15">
      <c r="D1354" s="66"/>
    </row>
    <row r="1355" spans="4:4" ht="15">
      <c r="D1355" s="66"/>
    </row>
    <row r="1356" spans="4:4" ht="15">
      <c r="D1356" s="66"/>
    </row>
    <row r="1357" spans="4:4" ht="15">
      <c r="D1357" s="66"/>
    </row>
    <row r="1358" spans="4:4" ht="15">
      <c r="D1358" s="66"/>
    </row>
    <row r="1359" spans="4:4" ht="15">
      <c r="D1359" s="66"/>
    </row>
    <row r="1360" spans="4:4" ht="15">
      <c r="D1360" s="66"/>
    </row>
    <row r="1361" spans="4:4" ht="15">
      <c r="D1361" s="66"/>
    </row>
    <row r="1362" spans="4:4" ht="15">
      <c r="D1362" s="66"/>
    </row>
    <row r="1363" spans="4:4" ht="15">
      <c r="D1363" s="66"/>
    </row>
    <row r="1364" spans="4:4" ht="15">
      <c r="D1364" s="66"/>
    </row>
    <row r="1365" spans="4:4" ht="15">
      <c r="D1365" s="66"/>
    </row>
    <row r="1366" spans="4:4" ht="15">
      <c r="D1366" s="66"/>
    </row>
    <row r="1367" spans="4:4" ht="15">
      <c r="D1367" s="66"/>
    </row>
    <row r="1368" spans="4:4" ht="15">
      <c r="D1368" s="66"/>
    </row>
    <row r="1369" spans="4:4" ht="15">
      <c r="D1369" s="66"/>
    </row>
    <row r="1370" spans="4:4" ht="15">
      <c r="D1370" s="66"/>
    </row>
    <row r="1371" spans="4:4" ht="15">
      <c r="D1371" s="66"/>
    </row>
    <row r="1372" spans="4:4" ht="15">
      <c r="D1372" s="66"/>
    </row>
    <row r="1373" spans="4:4" ht="15">
      <c r="D1373" s="66"/>
    </row>
    <row r="1374" spans="4:4" ht="15">
      <c r="D1374" s="66"/>
    </row>
    <row r="1375" spans="4:4" ht="15">
      <c r="D1375" s="66"/>
    </row>
    <row r="1376" spans="4:4" ht="15">
      <c r="D1376" s="66"/>
    </row>
    <row r="1377" spans="4:4" ht="15">
      <c r="D1377" s="66"/>
    </row>
    <row r="1378" spans="4:4" ht="15">
      <c r="D1378" s="66"/>
    </row>
    <row r="1379" spans="4:4" ht="15">
      <c r="D1379" s="66"/>
    </row>
    <row r="1380" spans="4:4" ht="15">
      <c r="D1380" s="66"/>
    </row>
    <row r="1381" spans="4:4" ht="15">
      <c r="D1381" s="66"/>
    </row>
    <row r="1382" spans="4:4" ht="15">
      <c r="D1382" s="66"/>
    </row>
    <row r="1383" spans="4:4" ht="15">
      <c r="D1383" s="66"/>
    </row>
    <row r="1384" spans="4:4" ht="15">
      <c r="D1384" s="66"/>
    </row>
    <row r="1385" spans="4:4" ht="15">
      <c r="D1385" s="66"/>
    </row>
    <row r="1386" spans="4:4" ht="15">
      <c r="D1386" s="66"/>
    </row>
    <row r="1387" spans="4:4" ht="15">
      <c r="D1387" s="66"/>
    </row>
    <row r="1388" spans="4:4" ht="15">
      <c r="D1388" s="66"/>
    </row>
    <row r="1389" spans="4:4" ht="15">
      <c r="D1389" s="66"/>
    </row>
    <row r="1390" spans="4:4" ht="15">
      <c r="D1390" s="66"/>
    </row>
    <row r="1391" spans="4:4" ht="15">
      <c r="D1391" s="66"/>
    </row>
    <row r="1392" spans="4:4" ht="15">
      <c r="D1392" s="66"/>
    </row>
    <row r="1393" spans="4:4" ht="15">
      <c r="D1393" s="66"/>
    </row>
    <row r="1394" spans="4:4" ht="15">
      <c r="D1394" s="66"/>
    </row>
    <row r="1395" spans="4:4" ht="15">
      <c r="D1395" s="66"/>
    </row>
    <row r="1396" spans="4:4" ht="15">
      <c r="D1396" s="66"/>
    </row>
    <row r="1397" spans="4:4" ht="15">
      <c r="D1397" s="66"/>
    </row>
    <row r="1398" spans="4:4" ht="15">
      <c r="D1398" s="66"/>
    </row>
    <row r="1399" spans="4:4" ht="15">
      <c r="D1399" s="66"/>
    </row>
    <row r="1400" spans="4:4" ht="15">
      <c r="D1400" s="66"/>
    </row>
    <row r="1401" spans="4:4" ht="15">
      <c r="D1401" s="66"/>
    </row>
    <row r="1402" spans="4:4" ht="15">
      <c r="D1402" s="66"/>
    </row>
    <row r="1403" spans="4:4" ht="15">
      <c r="D1403" s="66"/>
    </row>
    <row r="1404" spans="4:4" ht="15">
      <c r="D1404" s="66"/>
    </row>
    <row r="1405" spans="4:4" ht="15">
      <c r="D1405" s="66"/>
    </row>
    <row r="1406" spans="4:4" ht="15">
      <c r="D1406" s="66"/>
    </row>
    <row r="1407" spans="4:4" ht="15">
      <c r="D1407" s="66"/>
    </row>
    <row r="1408" spans="4:4" ht="15">
      <c r="D1408" s="66"/>
    </row>
    <row r="1409" spans="4:4" ht="15">
      <c r="D1409" s="66"/>
    </row>
    <row r="1410" spans="4:4" ht="15">
      <c r="D1410" s="66"/>
    </row>
    <row r="1411" spans="4:4" ht="15">
      <c r="D1411" s="66"/>
    </row>
    <row r="1412" spans="4:4" ht="15">
      <c r="D1412" s="66"/>
    </row>
    <row r="1413" spans="4:4" ht="15">
      <c r="D1413" s="66"/>
    </row>
    <row r="1414" spans="4:4" ht="15">
      <c r="D1414" s="66"/>
    </row>
    <row r="1415" spans="4:4" ht="15">
      <c r="D1415" s="66"/>
    </row>
    <row r="1416" spans="4:4" ht="15">
      <c r="D1416" s="66"/>
    </row>
    <row r="1417" spans="4:4" ht="15">
      <c r="D1417" s="66"/>
    </row>
    <row r="1418" spans="4:4" ht="15">
      <c r="D1418" s="66"/>
    </row>
    <row r="1419" spans="4:4" ht="15">
      <c r="D1419" s="66"/>
    </row>
    <row r="1420" spans="4:4" ht="15">
      <c r="D1420" s="66"/>
    </row>
    <row r="1421" spans="4:4" ht="15">
      <c r="D1421" s="66"/>
    </row>
    <row r="1422" spans="4:4" ht="15">
      <c r="D1422" s="66"/>
    </row>
    <row r="1423" spans="4:4" ht="15">
      <c r="D1423" s="66"/>
    </row>
    <row r="1424" spans="4:4" ht="15">
      <c r="D1424" s="66"/>
    </row>
    <row r="1425" spans="4:4" ht="15">
      <c r="D1425" s="66"/>
    </row>
    <row r="1426" spans="4:4" ht="15">
      <c r="D1426" s="66"/>
    </row>
    <row r="1427" spans="4:4" ht="15">
      <c r="D1427" s="66"/>
    </row>
    <row r="1428" spans="4:4" ht="15">
      <c r="D1428" s="66"/>
    </row>
    <row r="1429" spans="4:4" ht="15">
      <c r="D1429" s="66"/>
    </row>
    <row r="1430" spans="4:4" ht="15">
      <c r="D1430" s="66"/>
    </row>
    <row r="1431" spans="4:4" ht="15">
      <c r="D1431" s="66"/>
    </row>
    <row r="1432" spans="4:4" ht="15">
      <c r="D1432" s="66"/>
    </row>
    <row r="1433" spans="4:4" ht="15">
      <c r="D1433" s="66"/>
    </row>
    <row r="1434" spans="4:4" ht="15">
      <c r="D1434" s="66"/>
    </row>
    <row r="1435" spans="4:4" ht="15">
      <c r="D1435" s="66"/>
    </row>
    <row r="1436" spans="4:4" ht="15">
      <c r="D1436" s="66"/>
    </row>
    <row r="1437" spans="4:4" ht="15">
      <c r="D1437" s="66"/>
    </row>
    <row r="1438" spans="4:4" ht="15">
      <c r="D1438" s="66"/>
    </row>
    <row r="1439" spans="4:4" ht="15">
      <c r="D1439" s="66"/>
    </row>
    <row r="1440" spans="4:4" ht="15">
      <c r="D1440" s="66"/>
    </row>
    <row r="1441" spans="4:4" ht="15">
      <c r="D1441" s="66"/>
    </row>
    <row r="1442" spans="4:4" ht="15">
      <c r="D1442" s="66"/>
    </row>
    <row r="1443" spans="4:4" ht="15">
      <c r="D1443" s="66"/>
    </row>
    <row r="1444" spans="4:4" ht="15">
      <c r="D1444" s="66"/>
    </row>
    <row r="1445" spans="4:4" ht="15">
      <c r="D1445" s="66"/>
    </row>
    <row r="1446" spans="4:4" ht="15">
      <c r="D1446" s="66"/>
    </row>
    <row r="1447" spans="4:4" ht="15">
      <c r="D1447" s="66"/>
    </row>
    <row r="1448" spans="4:4" ht="15">
      <c r="D1448" s="66"/>
    </row>
    <row r="1449" spans="4:4" ht="15">
      <c r="D1449" s="66"/>
    </row>
    <row r="1450" spans="4:4" ht="15">
      <c r="D1450" s="66"/>
    </row>
    <row r="1451" spans="4:4" ht="15">
      <c r="D1451" s="66"/>
    </row>
    <row r="1452" spans="4:4" ht="15">
      <c r="D1452" s="66"/>
    </row>
    <row r="1453" spans="4:4" ht="15">
      <c r="D1453" s="66"/>
    </row>
    <row r="1454" spans="4:4" ht="15">
      <c r="D1454" s="66"/>
    </row>
    <row r="1455" spans="4:4" ht="15">
      <c r="D1455" s="66"/>
    </row>
    <row r="1456" spans="4:4" ht="15">
      <c r="D1456" s="66"/>
    </row>
    <row r="1457" spans="4:4" ht="15">
      <c r="D1457" s="66"/>
    </row>
    <row r="1458" spans="4:4" ht="15">
      <c r="D1458" s="66"/>
    </row>
    <row r="1459" spans="4:4" ht="15">
      <c r="D1459" s="66"/>
    </row>
    <row r="1460" spans="4:4" ht="15">
      <c r="D1460" s="66"/>
    </row>
    <row r="1461" spans="4:4" ht="15">
      <c r="D1461" s="66"/>
    </row>
    <row r="1462" spans="4:4" ht="15">
      <c r="D1462" s="66"/>
    </row>
    <row r="1463" spans="4:4" ht="15">
      <c r="D1463" s="66"/>
    </row>
    <row r="1464" spans="4:4" ht="15">
      <c r="D1464" s="66"/>
    </row>
    <row r="1465" spans="4:4" ht="15">
      <c r="D1465" s="66"/>
    </row>
    <row r="1466" spans="4:4" ht="15">
      <c r="D1466" s="66"/>
    </row>
    <row r="1467" spans="4:4" ht="15">
      <c r="D1467" s="66"/>
    </row>
    <row r="1468" spans="4:4" ht="15">
      <c r="D1468" s="66"/>
    </row>
    <row r="1469" spans="4:4" ht="15">
      <c r="D1469" s="66"/>
    </row>
    <row r="1470" spans="4:4" ht="15">
      <c r="D1470" s="66"/>
    </row>
    <row r="1471" spans="4:4" ht="15">
      <c r="D1471" s="66"/>
    </row>
    <row r="1472" spans="4:4" ht="15">
      <c r="D1472" s="66"/>
    </row>
    <row r="1473" spans="4:4" ht="15">
      <c r="D1473" s="66"/>
    </row>
    <row r="1474" spans="4:4" ht="15">
      <c r="D1474" s="66"/>
    </row>
    <row r="1475" spans="4:4" ht="15">
      <c r="D1475" s="66"/>
    </row>
    <row r="1476" spans="4:4" ht="15">
      <c r="D1476" s="66"/>
    </row>
    <row r="1477" spans="4:4" ht="15">
      <c r="D1477" s="66"/>
    </row>
    <row r="1478" spans="4:4" ht="15">
      <c r="D1478" s="66"/>
    </row>
    <row r="1479" spans="4:4" ht="15">
      <c r="D1479" s="66"/>
    </row>
    <row r="1480" spans="4:4" ht="15">
      <c r="D1480" s="66"/>
    </row>
    <row r="1481" spans="4:4" ht="15">
      <c r="D1481" s="66"/>
    </row>
    <row r="1482" spans="4:4" ht="15">
      <c r="D1482" s="66"/>
    </row>
    <row r="1483" spans="4:4" ht="15">
      <c r="D1483" s="66"/>
    </row>
    <row r="1484" spans="4:4" ht="15">
      <c r="D1484" s="66"/>
    </row>
    <row r="1485" spans="4:4" ht="15">
      <c r="D1485" s="66"/>
    </row>
    <row r="1486" spans="4:4" ht="15">
      <c r="D1486" s="66"/>
    </row>
    <row r="1487" spans="4:4" ht="15">
      <c r="D1487" s="66"/>
    </row>
    <row r="1488" spans="4:4" ht="15">
      <c r="D1488" s="66"/>
    </row>
    <row r="1489" spans="4:4" ht="15">
      <c r="D1489" s="66"/>
    </row>
    <row r="1490" spans="4:4" ht="15">
      <c r="D1490" s="66"/>
    </row>
    <row r="1491" spans="4:4" ht="15">
      <c r="D1491" s="66"/>
    </row>
    <row r="1492" spans="4:4" ht="15">
      <c r="D1492" s="66"/>
    </row>
    <row r="1493" spans="4:4" ht="15">
      <c r="D1493" s="66"/>
    </row>
    <row r="1494" spans="4:4" ht="15">
      <c r="D1494" s="66"/>
    </row>
    <row r="1495" spans="4:4" ht="15">
      <c r="D1495" s="66"/>
    </row>
    <row r="1496" spans="4:4" ht="15">
      <c r="D1496" s="66"/>
    </row>
    <row r="1497" spans="4:4" ht="15">
      <c r="D1497" s="66"/>
    </row>
    <row r="1498" spans="4:4" ht="15">
      <c r="D1498" s="66"/>
    </row>
    <row r="1499" spans="4:4" ht="15">
      <c r="D1499" s="66"/>
    </row>
    <row r="1500" spans="4:4" ht="15">
      <c r="D1500" s="66"/>
    </row>
    <row r="1501" spans="4:4" ht="15">
      <c r="D1501" s="66"/>
    </row>
    <row r="1502" spans="4:4" ht="15">
      <c r="D1502" s="66"/>
    </row>
    <row r="1503" spans="4:4" ht="15">
      <c r="D1503" s="66"/>
    </row>
    <row r="1504" spans="4:4" ht="15">
      <c r="D1504" s="66"/>
    </row>
    <row r="1505" spans="4:4" ht="15">
      <c r="D1505" s="66"/>
    </row>
    <row r="1506" spans="4:4" ht="15">
      <c r="D1506" s="66"/>
    </row>
    <row r="1507" spans="4:4" ht="15">
      <c r="D1507" s="66"/>
    </row>
    <row r="1508" spans="4:4" ht="15">
      <c r="D1508" s="66"/>
    </row>
    <row r="1509" spans="4:4" ht="15">
      <c r="D1509" s="66"/>
    </row>
    <row r="1510" spans="4:4" ht="15">
      <c r="D1510" s="66"/>
    </row>
    <row r="1511" spans="4:4" ht="15">
      <c r="D1511" s="66"/>
    </row>
    <row r="1512" spans="4:4" ht="15">
      <c r="D1512" s="66"/>
    </row>
    <row r="1513" spans="4:4" ht="15">
      <c r="D1513" s="66"/>
    </row>
    <row r="1514" spans="4:4" ht="15">
      <c r="D1514" s="66"/>
    </row>
    <row r="1515" spans="4:4" ht="15">
      <c r="D1515" s="66"/>
    </row>
    <row r="1516" spans="4:4" ht="15">
      <c r="D1516" s="66"/>
    </row>
    <row r="1517" spans="4:4" ht="15">
      <c r="D1517" s="66"/>
    </row>
    <row r="1518" spans="4:4" ht="15">
      <c r="D1518" s="66"/>
    </row>
    <row r="1519" spans="4:4" ht="15">
      <c r="D1519" s="66"/>
    </row>
    <row r="1520" spans="4:4" ht="15">
      <c r="D1520" s="66"/>
    </row>
    <row r="1521" spans="4:4" ht="15">
      <c r="D1521" s="66"/>
    </row>
    <row r="1522" spans="4:4" ht="15">
      <c r="D1522" s="66"/>
    </row>
    <row r="1523" spans="4:4" ht="15">
      <c r="D1523" s="66"/>
    </row>
    <row r="1524" spans="4:4" ht="15">
      <c r="D1524" s="66"/>
    </row>
    <row r="1525" spans="4:4" ht="15">
      <c r="D1525" s="66"/>
    </row>
    <row r="1526" spans="4:4" ht="15">
      <c r="D1526" s="66"/>
    </row>
    <row r="1527" spans="4:4" ht="15">
      <c r="D1527" s="66"/>
    </row>
    <row r="1528" spans="4:4" ht="15">
      <c r="D1528" s="66"/>
    </row>
    <row r="1529" spans="4:4" ht="15">
      <c r="D1529" s="66"/>
    </row>
    <row r="1530" spans="4:4" ht="15">
      <c r="D1530" s="66"/>
    </row>
    <row r="1531" spans="4:4" ht="15">
      <c r="D1531" s="66"/>
    </row>
    <row r="1532" spans="4:4" ht="15">
      <c r="D1532" s="66"/>
    </row>
    <row r="1533" spans="4:4" ht="15">
      <c r="D1533" s="66"/>
    </row>
    <row r="1534" spans="4:4" ht="15">
      <c r="D1534" s="66"/>
    </row>
    <row r="1535" spans="4:4" ht="15">
      <c r="D1535" s="66"/>
    </row>
    <row r="1536" spans="4:4" ht="15">
      <c r="D1536" s="66"/>
    </row>
    <row r="1537" spans="4:4" ht="15">
      <c r="D1537" s="66"/>
    </row>
    <row r="1538" spans="4:4" ht="15">
      <c r="D1538" s="66"/>
    </row>
    <row r="1539" spans="4:4" ht="15">
      <c r="D1539" s="66"/>
    </row>
    <row r="1540" spans="4:4" ht="15">
      <c r="D1540" s="66"/>
    </row>
    <row r="1541" spans="4:4" ht="15">
      <c r="D1541" s="66"/>
    </row>
    <row r="1542" spans="4:4" ht="15">
      <c r="D1542" s="66"/>
    </row>
    <row r="1543" spans="4:4" ht="15">
      <c r="D1543" s="66"/>
    </row>
    <row r="1544" spans="4:4" ht="15">
      <c r="D1544" s="66"/>
    </row>
    <row r="1545" spans="4:4" ht="15">
      <c r="D1545" s="66"/>
    </row>
    <row r="1546" spans="4:4" ht="15">
      <c r="D1546" s="66"/>
    </row>
    <row r="1547" spans="4:4" ht="15">
      <c r="D1547" s="66"/>
    </row>
    <row r="1548" spans="4:4" ht="15">
      <c r="D1548" s="66"/>
    </row>
    <row r="1549" spans="4:4" ht="15">
      <c r="D1549" s="66"/>
    </row>
    <row r="1550" spans="4:4" ht="15">
      <c r="D1550" s="66"/>
    </row>
    <row r="1551" spans="4:4" ht="15">
      <c r="D1551" s="66"/>
    </row>
    <row r="1552" spans="4:4" ht="15">
      <c r="D1552" s="66"/>
    </row>
    <row r="1553" spans="4:4" ht="15">
      <c r="D1553" s="66"/>
    </row>
    <row r="1554" spans="4:4" ht="15">
      <c r="D1554" s="66"/>
    </row>
    <row r="1555" spans="4:4" ht="15">
      <c r="D1555" s="66"/>
    </row>
    <row r="1556" spans="4:4" ht="15">
      <c r="D1556" s="66"/>
    </row>
    <row r="1557" spans="4:4" ht="15">
      <c r="D1557" s="66"/>
    </row>
    <row r="1558" spans="4:4" ht="15">
      <c r="D1558" s="66"/>
    </row>
    <row r="1559" spans="4:4" ht="15">
      <c r="D1559" s="66"/>
    </row>
    <row r="1560" spans="4:4" ht="15">
      <c r="D1560" s="66"/>
    </row>
    <row r="1561" spans="4:4" ht="15">
      <c r="D1561" s="66"/>
    </row>
    <row r="1562" spans="4:4" ht="15">
      <c r="D1562" s="66"/>
    </row>
    <row r="1563" spans="4:4" ht="15">
      <c r="D1563" s="66"/>
    </row>
    <row r="1564" spans="4:4" ht="15">
      <c r="D1564" s="66"/>
    </row>
    <row r="1565" spans="4:4" ht="15">
      <c r="D1565" s="66"/>
    </row>
    <row r="1566" spans="4:4" ht="15">
      <c r="D1566" s="66"/>
    </row>
    <row r="1567" spans="4:4" ht="15">
      <c r="D1567" s="66"/>
    </row>
    <row r="1568" spans="4:4" ht="15">
      <c r="D1568" s="66"/>
    </row>
    <row r="1569" spans="4:4">
      <c r="D1569" s="67"/>
    </row>
    <row r="1570" spans="4:4" ht="15">
      <c r="D1570" s="66"/>
    </row>
    <row r="1571" spans="4:4" ht="15">
      <c r="D1571" s="66"/>
    </row>
    <row r="1572" spans="4:4" ht="15">
      <c r="D1572" s="66"/>
    </row>
    <row r="1573" spans="4:4" ht="15">
      <c r="D1573" s="66"/>
    </row>
    <row r="1574" spans="4:4" ht="15">
      <c r="D1574" s="66"/>
    </row>
    <row r="1575" spans="4:4" ht="15">
      <c r="D1575" s="66"/>
    </row>
    <row r="1576" spans="4:4" ht="15">
      <c r="D1576" s="66"/>
    </row>
    <row r="1577" spans="4:4" ht="15">
      <c r="D1577" s="66"/>
    </row>
    <row r="1578" spans="4:4" ht="15">
      <c r="D1578" s="66"/>
    </row>
    <row r="1579" spans="4:4" ht="15">
      <c r="D1579" s="66"/>
    </row>
    <row r="1580" spans="4:4" ht="15">
      <c r="D1580" s="66"/>
    </row>
    <row r="1581" spans="4:4" ht="15">
      <c r="D1581" s="66"/>
    </row>
    <row r="1582" spans="4:4" ht="15">
      <c r="D1582" s="66"/>
    </row>
    <row r="1583" spans="4:4" ht="15">
      <c r="D1583" s="66"/>
    </row>
    <row r="1584" spans="4:4" ht="15">
      <c r="D1584" s="66"/>
    </row>
    <row r="1585" spans="4:4" ht="15">
      <c r="D1585" s="66"/>
    </row>
    <row r="1586" spans="4:4" ht="15">
      <c r="D1586" s="66"/>
    </row>
    <row r="1587" spans="4:4" ht="15">
      <c r="D1587" s="66"/>
    </row>
    <row r="1588" spans="4:4" ht="15">
      <c r="D1588" s="66"/>
    </row>
    <row r="1589" spans="4:4" ht="15">
      <c r="D1589" s="66"/>
    </row>
    <row r="1590" spans="4:4" ht="15">
      <c r="D1590" s="66"/>
    </row>
    <row r="1591" spans="4:4" ht="15">
      <c r="D1591" s="66"/>
    </row>
    <row r="1592" spans="4:4" ht="15">
      <c r="D1592" s="66"/>
    </row>
    <row r="1593" spans="4:4" ht="15">
      <c r="D1593" s="66"/>
    </row>
    <row r="1594" spans="4:4" ht="15">
      <c r="D1594" s="66"/>
    </row>
    <row r="1595" spans="4:4" ht="15">
      <c r="D1595" s="66"/>
    </row>
    <row r="1596" spans="4:4" ht="15">
      <c r="D1596" s="66"/>
    </row>
    <row r="1597" spans="4:4" ht="15">
      <c r="D1597" s="66"/>
    </row>
    <row r="1598" spans="4:4" ht="15">
      <c r="D1598" s="66"/>
    </row>
    <row r="1599" spans="4:4" ht="15">
      <c r="D1599" s="66"/>
    </row>
    <row r="1600" spans="4:4" ht="15">
      <c r="D1600" s="66"/>
    </row>
    <row r="1601" spans="4:4" ht="15">
      <c r="D1601" s="66"/>
    </row>
    <row r="1602" spans="4:4" ht="15">
      <c r="D1602" s="66"/>
    </row>
    <row r="1603" spans="4:4" ht="15">
      <c r="D1603" s="66"/>
    </row>
    <row r="1604" spans="4:4" ht="15">
      <c r="D1604" s="66"/>
    </row>
    <row r="1605" spans="4:4" ht="15">
      <c r="D1605" s="66"/>
    </row>
    <row r="1606" spans="4:4" ht="15">
      <c r="D1606" s="66"/>
    </row>
    <row r="1607" spans="4:4" ht="15">
      <c r="D1607" s="66"/>
    </row>
    <row r="1608" spans="4:4" ht="15">
      <c r="D1608" s="66"/>
    </row>
    <row r="1609" spans="4:4" ht="15">
      <c r="D1609" s="66"/>
    </row>
    <row r="1610" spans="4:4" ht="15">
      <c r="D1610" s="66"/>
    </row>
    <row r="1611" spans="4:4" ht="15">
      <c r="D1611" s="66"/>
    </row>
    <row r="1612" spans="4:4" ht="15">
      <c r="D1612" s="66"/>
    </row>
    <row r="1613" spans="4:4" ht="15">
      <c r="D1613" s="66"/>
    </row>
    <row r="1614" spans="4:4" ht="15">
      <c r="D1614" s="66"/>
    </row>
    <row r="1615" spans="4:4" ht="15">
      <c r="D1615" s="66"/>
    </row>
    <row r="1616" spans="4:4" ht="15">
      <c r="D1616" s="66"/>
    </row>
    <row r="1617" spans="4:4" ht="15">
      <c r="D1617" s="66"/>
    </row>
    <row r="1618" spans="4:4" ht="15">
      <c r="D1618" s="66"/>
    </row>
    <row r="1619" spans="4:4" ht="15">
      <c r="D1619" s="66"/>
    </row>
    <row r="1620" spans="4:4" ht="15">
      <c r="D1620" s="66"/>
    </row>
    <row r="1621" spans="4:4" ht="15">
      <c r="D1621" s="66"/>
    </row>
    <row r="1622" spans="4:4" ht="15">
      <c r="D1622" s="66"/>
    </row>
    <row r="1623" spans="4:4" ht="15">
      <c r="D1623" s="66"/>
    </row>
    <row r="1624" spans="4:4" ht="15">
      <c r="D1624" s="66"/>
    </row>
    <row r="1625" spans="4:4" ht="15">
      <c r="D1625" s="66"/>
    </row>
    <row r="1626" spans="4:4" ht="15">
      <c r="D1626" s="66"/>
    </row>
    <row r="1627" spans="4:4" ht="15">
      <c r="D1627" s="66"/>
    </row>
    <row r="1628" spans="4:4" ht="15">
      <c r="D1628" s="66"/>
    </row>
    <row r="1629" spans="4:4" ht="15">
      <c r="D1629" s="66"/>
    </row>
    <row r="1630" spans="4:4" ht="15">
      <c r="D1630" s="66"/>
    </row>
    <row r="1631" spans="4:4" ht="15">
      <c r="D1631" s="66"/>
    </row>
    <row r="1632" spans="4:4" ht="15">
      <c r="D1632" s="66"/>
    </row>
    <row r="1633" spans="4:4" ht="15">
      <c r="D1633" s="66"/>
    </row>
    <row r="1634" spans="4:4" ht="15">
      <c r="D1634" s="66"/>
    </row>
    <row r="1635" spans="4:4" ht="15">
      <c r="D1635" s="66"/>
    </row>
    <row r="1636" spans="4:4" ht="15">
      <c r="D1636" s="66"/>
    </row>
    <row r="1637" spans="4:4" ht="15">
      <c r="D1637" s="66"/>
    </row>
    <row r="1638" spans="4:4" ht="15">
      <c r="D1638" s="66"/>
    </row>
    <row r="1639" spans="4:4" ht="15">
      <c r="D1639" s="66"/>
    </row>
    <row r="1640" spans="4:4" ht="15">
      <c r="D1640" s="66"/>
    </row>
    <row r="1641" spans="4:4" ht="15">
      <c r="D1641" s="66"/>
    </row>
    <row r="1642" spans="4:4" ht="15">
      <c r="D1642" s="66"/>
    </row>
    <row r="1643" spans="4:4" ht="15">
      <c r="D1643" s="66"/>
    </row>
    <row r="1644" spans="4:4" ht="15">
      <c r="D1644" s="66"/>
    </row>
    <row r="1645" spans="4:4" ht="15">
      <c r="D1645" s="66"/>
    </row>
    <row r="1646" spans="4:4" ht="15">
      <c r="D1646" s="66"/>
    </row>
    <row r="1647" spans="4:4" ht="15">
      <c r="D1647" s="66"/>
    </row>
    <row r="1648" spans="4:4" ht="15">
      <c r="D1648" s="66"/>
    </row>
    <row r="1649" spans="4:4" ht="15">
      <c r="D1649" s="66"/>
    </row>
    <row r="1650" spans="4:4" ht="15">
      <c r="D1650" s="66"/>
    </row>
    <row r="1651" spans="4:4" ht="15">
      <c r="D1651" s="66"/>
    </row>
    <row r="1652" spans="4:4" ht="15">
      <c r="D1652" s="66"/>
    </row>
    <row r="1653" spans="4:4" ht="15">
      <c r="D1653" s="66"/>
    </row>
    <row r="1654" spans="4:4" ht="15">
      <c r="D1654" s="66"/>
    </row>
    <row r="1655" spans="4:4" ht="15">
      <c r="D1655" s="66"/>
    </row>
    <row r="1656" spans="4:4" ht="15">
      <c r="D1656" s="66"/>
    </row>
    <row r="1657" spans="4:4" ht="15">
      <c r="D1657" s="66"/>
    </row>
    <row r="1658" spans="4:4" ht="15">
      <c r="D1658" s="66"/>
    </row>
    <row r="1659" spans="4:4" ht="15">
      <c r="D1659" s="66"/>
    </row>
    <row r="1660" spans="4:4" ht="15">
      <c r="D1660" s="66"/>
    </row>
    <row r="1661" spans="4:4" ht="15">
      <c r="D1661" s="66"/>
    </row>
    <row r="1662" spans="4:4" ht="15">
      <c r="D1662" s="66"/>
    </row>
    <row r="1663" spans="4:4" ht="15">
      <c r="D1663" s="66"/>
    </row>
    <row r="1664" spans="4:4" ht="15">
      <c r="D1664" s="66"/>
    </row>
    <row r="1665" spans="4:4" ht="15">
      <c r="D1665" s="66"/>
    </row>
    <row r="1666" spans="4:4" ht="15">
      <c r="D1666" s="66"/>
    </row>
    <row r="1667" spans="4:4" ht="15">
      <c r="D1667" s="66"/>
    </row>
    <row r="1668" spans="4:4" ht="15">
      <c r="D1668" s="66"/>
    </row>
    <row r="1669" spans="4:4" ht="15">
      <c r="D1669" s="66"/>
    </row>
    <row r="1670" spans="4:4" ht="15">
      <c r="D1670" s="66"/>
    </row>
    <row r="1671" spans="4:4" ht="15">
      <c r="D1671" s="66"/>
    </row>
    <row r="1672" spans="4:4" ht="15">
      <c r="D1672" s="66"/>
    </row>
    <row r="1673" spans="4:4" ht="15">
      <c r="D1673" s="66"/>
    </row>
    <row r="1674" spans="4:4" ht="15">
      <c r="D1674" s="66"/>
    </row>
    <row r="1675" spans="4:4" ht="15">
      <c r="D1675" s="66"/>
    </row>
    <row r="1676" spans="4:4" ht="15">
      <c r="D1676" s="66"/>
    </row>
    <row r="1677" spans="4:4" ht="15">
      <c r="D1677" s="66"/>
    </row>
    <row r="1678" spans="4:4" ht="15">
      <c r="D1678" s="66"/>
    </row>
    <row r="1679" spans="4:4" ht="15">
      <c r="D1679" s="66"/>
    </row>
    <row r="1680" spans="4:4" ht="15">
      <c r="D1680" s="66"/>
    </row>
    <row r="1681" spans="4:4" ht="15">
      <c r="D1681" s="66"/>
    </row>
    <row r="1682" spans="4:4" ht="15">
      <c r="D1682" s="66"/>
    </row>
    <row r="1683" spans="4:4" ht="15">
      <c r="D1683" s="66"/>
    </row>
    <row r="1684" spans="4:4" ht="15">
      <c r="D1684" s="66"/>
    </row>
    <row r="1685" spans="4:4" ht="15">
      <c r="D1685" s="66"/>
    </row>
    <row r="1686" spans="4:4" ht="15">
      <c r="D1686" s="66"/>
    </row>
    <row r="1687" spans="4:4" ht="15">
      <c r="D1687" s="66"/>
    </row>
    <row r="1688" spans="4:4" ht="15">
      <c r="D1688" s="66"/>
    </row>
    <row r="1689" spans="4:4" ht="15">
      <c r="D1689" s="66"/>
    </row>
    <row r="1690" spans="4:4" ht="15">
      <c r="D1690" s="66"/>
    </row>
    <row r="1691" spans="4:4" ht="15">
      <c r="D1691" s="66"/>
    </row>
    <row r="1692" spans="4:4" ht="15">
      <c r="D1692" s="66"/>
    </row>
    <row r="1693" spans="4:4" ht="15">
      <c r="D1693" s="66"/>
    </row>
    <row r="1694" spans="4:4" ht="15">
      <c r="D1694" s="66"/>
    </row>
    <row r="1695" spans="4:4" ht="15">
      <c r="D1695" s="66"/>
    </row>
    <row r="1696" spans="4:4" ht="15">
      <c r="D1696" s="66"/>
    </row>
    <row r="1697" spans="4:4" ht="15">
      <c r="D1697" s="66"/>
    </row>
    <row r="1698" spans="4:4" ht="15">
      <c r="D1698" s="66"/>
    </row>
    <row r="1699" spans="4:4" ht="15">
      <c r="D1699" s="66"/>
    </row>
    <row r="1700" spans="4:4" ht="15">
      <c r="D1700" s="66"/>
    </row>
    <row r="1701" spans="4:4" ht="15">
      <c r="D1701" s="66"/>
    </row>
    <row r="1702" spans="4:4" ht="15">
      <c r="D1702" s="66"/>
    </row>
    <row r="1703" spans="4:4" ht="15">
      <c r="D1703" s="66"/>
    </row>
    <row r="1704" spans="4:4" ht="15">
      <c r="D1704" s="66"/>
    </row>
    <row r="1705" spans="4:4" ht="15">
      <c r="D1705" s="66"/>
    </row>
    <row r="1706" spans="4:4" ht="15">
      <c r="D1706" s="66"/>
    </row>
    <row r="1707" spans="4:4" ht="15">
      <c r="D1707" s="66"/>
    </row>
    <row r="1708" spans="4:4" ht="15">
      <c r="D1708" s="66"/>
    </row>
    <row r="1709" spans="4:4" ht="15">
      <c r="D1709" s="66"/>
    </row>
    <row r="1710" spans="4:4" ht="15">
      <c r="D1710" s="66"/>
    </row>
    <row r="1711" spans="4:4" ht="15">
      <c r="D1711" s="66"/>
    </row>
    <row r="1712" spans="4:4" ht="15">
      <c r="D1712" s="66"/>
    </row>
    <row r="1713" spans="4:4" ht="15">
      <c r="D1713" s="66"/>
    </row>
    <row r="1714" spans="4:4" ht="15">
      <c r="D1714" s="66"/>
    </row>
    <row r="1715" spans="4:4" ht="15">
      <c r="D1715" s="66"/>
    </row>
    <row r="1716" spans="4:4" ht="15">
      <c r="D1716" s="66"/>
    </row>
    <row r="1717" spans="4:4" ht="15">
      <c r="D1717" s="66"/>
    </row>
    <row r="1718" spans="4:4" ht="15">
      <c r="D1718" s="66"/>
    </row>
    <row r="1719" spans="4:4" ht="15">
      <c r="D1719" s="66"/>
    </row>
    <row r="1720" spans="4:4" ht="15">
      <c r="D1720" s="66"/>
    </row>
    <row r="1721" spans="4:4">
      <c r="D1721" s="67"/>
    </row>
    <row r="1722" spans="4:4" ht="15">
      <c r="D1722" s="66"/>
    </row>
    <row r="1723" spans="4:4" ht="15">
      <c r="D1723" s="66"/>
    </row>
    <row r="1724" spans="4:4" ht="15">
      <c r="D1724" s="66"/>
    </row>
    <row r="1725" spans="4:4" ht="15">
      <c r="D1725" s="66"/>
    </row>
    <row r="1726" spans="4:4" ht="15">
      <c r="D1726" s="66"/>
    </row>
    <row r="1727" spans="4:4" ht="15">
      <c r="D1727" s="66"/>
    </row>
    <row r="1728" spans="4:4" ht="15">
      <c r="D1728" s="66"/>
    </row>
    <row r="1729" spans="4:4" ht="15">
      <c r="D1729" s="66"/>
    </row>
    <row r="1730" spans="4:4" ht="15">
      <c r="D1730" s="66"/>
    </row>
    <row r="1731" spans="4:4" ht="15">
      <c r="D1731" s="66"/>
    </row>
    <row r="1732" spans="4:4" ht="15">
      <c r="D1732" s="66"/>
    </row>
    <row r="1733" spans="4:4" ht="15">
      <c r="D1733" s="66"/>
    </row>
    <row r="1734" spans="4:4" ht="15">
      <c r="D1734" s="66"/>
    </row>
    <row r="1735" spans="4:4" ht="15">
      <c r="D1735" s="66"/>
    </row>
    <row r="1736" spans="4:4" ht="15">
      <c r="D1736" s="66"/>
    </row>
    <row r="1737" spans="4:4" ht="15">
      <c r="D1737" s="66"/>
    </row>
    <row r="1738" spans="4:4" ht="15">
      <c r="D1738" s="66"/>
    </row>
    <row r="1739" spans="4:4" ht="15">
      <c r="D1739" s="66"/>
    </row>
    <row r="1740" spans="4:4" ht="15">
      <c r="D1740" s="66"/>
    </row>
    <row r="1741" spans="4:4" ht="15">
      <c r="D1741" s="66"/>
    </row>
    <row r="1742" spans="4:4" ht="15">
      <c r="D1742" s="66"/>
    </row>
    <row r="1743" spans="4:4" ht="15">
      <c r="D1743" s="66"/>
    </row>
    <row r="1744" spans="4:4" ht="15">
      <c r="D1744" s="66"/>
    </row>
    <row r="1745" spans="4:4" ht="15">
      <c r="D1745" s="66"/>
    </row>
    <row r="1746" spans="4:4" ht="15">
      <c r="D1746" s="66"/>
    </row>
    <row r="1747" spans="4:4" ht="15">
      <c r="D1747" s="66"/>
    </row>
    <row r="1748" spans="4:4" ht="15">
      <c r="D1748" s="66"/>
    </row>
    <row r="1749" spans="4:4" ht="15">
      <c r="D1749" s="66"/>
    </row>
    <row r="1750" spans="4:4" ht="15">
      <c r="D1750" s="66"/>
    </row>
    <row r="1751" spans="4:4" ht="15">
      <c r="D1751" s="66"/>
    </row>
    <row r="1752" spans="4:4" ht="15">
      <c r="D1752" s="66"/>
    </row>
    <row r="1753" spans="4:4" ht="15">
      <c r="D1753" s="66"/>
    </row>
    <row r="1754" spans="4:4" ht="15">
      <c r="D1754" s="66"/>
    </row>
    <row r="1755" spans="4:4" ht="15">
      <c r="D1755" s="66"/>
    </row>
    <row r="1756" spans="4:4" ht="15">
      <c r="D1756" s="66"/>
    </row>
    <row r="1757" spans="4:4" ht="15">
      <c r="D1757" s="66"/>
    </row>
    <row r="1758" spans="4:4" ht="15">
      <c r="D1758" s="66"/>
    </row>
    <row r="1759" spans="4:4" ht="15">
      <c r="D1759" s="66"/>
    </row>
    <row r="1760" spans="4:4" ht="15">
      <c r="D1760" s="66"/>
    </row>
    <row r="1761" spans="4:4" ht="15">
      <c r="D1761" s="66"/>
    </row>
    <row r="1762" spans="4:4" ht="15">
      <c r="D1762" s="66"/>
    </row>
    <row r="1763" spans="4:4" ht="15">
      <c r="D1763" s="66"/>
    </row>
    <row r="1764" spans="4:4" ht="15">
      <c r="D1764" s="66"/>
    </row>
    <row r="1765" spans="4:4" ht="15">
      <c r="D1765" s="66"/>
    </row>
    <row r="1766" spans="4:4" ht="15">
      <c r="D1766" s="66"/>
    </row>
    <row r="1767" spans="4:4" ht="15">
      <c r="D1767" s="66"/>
    </row>
    <row r="1768" spans="4:4" ht="15">
      <c r="D1768" s="66"/>
    </row>
    <row r="1769" spans="4:4" ht="15">
      <c r="D1769" s="66"/>
    </row>
    <row r="1770" spans="4:4" ht="15">
      <c r="D1770" s="66"/>
    </row>
    <row r="1771" spans="4:4" ht="15">
      <c r="D1771" s="66"/>
    </row>
    <row r="1772" spans="4:4" ht="15">
      <c r="D1772" s="66"/>
    </row>
    <row r="1773" spans="4:4" ht="15">
      <c r="D1773" s="66"/>
    </row>
    <row r="1774" spans="4:4" ht="15">
      <c r="D1774" s="66"/>
    </row>
    <row r="1775" spans="4:4" ht="15">
      <c r="D1775" s="66"/>
    </row>
    <row r="1776" spans="4:4" ht="15">
      <c r="D1776" s="66"/>
    </row>
    <row r="1777" spans="4:4" ht="15">
      <c r="D1777" s="66"/>
    </row>
    <row r="1778" spans="4:4" ht="15">
      <c r="D1778" s="66"/>
    </row>
    <row r="1779" spans="4:4" ht="15">
      <c r="D1779" s="66"/>
    </row>
    <row r="1780" spans="4:4" ht="15">
      <c r="D1780" s="66"/>
    </row>
    <row r="1781" spans="4:4" ht="15">
      <c r="D1781" s="66"/>
    </row>
    <row r="1782" spans="4:4" ht="15">
      <c r="D1782" s="66"/>
    </row>
    <row r="1783" spans="4:4" ht="15">
      <c r="D1783" s="66"/>
    </row>
    <row r="1784" spans="4:4" ht="15">
      <c r="D1784" s="66"/>
    </row>
    <row r="1785" spans="4:4" ht="15">
      <c r="D1785" s="66"/>
    </row>
    <row r="1786" spans="4:4" ht="15">
      <c r="D1786" s="66"/>
    </row>
    <row r="1787" spans="4:4" ht="15">
      <c r="D1787" s="66"/>
    </row>
    <row r="1788" spans="4:4" ht="15">
      <c r="D1788" s="66"/>
    </row>
    <row r="1789" spans="4:4" ht="15">
      <c r="D1789" s="66"/>
    </row>
    <row r="1790" spans="4:4" ht="15">
      <c r="D1790" s="66"/>
    </row>
    <row r="1791" spans="4:4" ht="15">
      <c r="D1791" s="66"/>
    </row>
    <row r="1792" spans="4:4" ht="15">
      <c r="D1792" s="66"/>
    </row>
    <row r="1793" spans="4:4" ht="15">
      <c r="D1793" s="66"/>
    </row>
    <row r="1794" spans="4:4" ht="15">
      <c r="D1794" s="66"/>
    </row>
    <row r="1795" spans="4:4" ht="15">
      <c r="D1795" s="66"/>
    </row>
    <row r="1796" spans="4:4" ht="15">
      <c r="D1796" s="66"/>
    </row>
    <row r="1797" spans="4:4" ht="15">
      <c r="D1797" s="66"/>
    </row>
    <row r="1798" spans="4:4" ht="15">
      <c r="D1798" s="66"/>
    </row>
    <row r="1799" spans="4:4" ht="15">
      <c r="D1799" s="66"/>
    </row>
    <row r="1800" spans="4:4" ht="15">
      <c r="D1800" s="66"/>
    </row>
    <row r="1801" spans="4:4" ht="15">
      <c r="D1801" s="66"/>
    </row>
    <row r="1802" spans="4:4" ht="15">
      <c r="D1802" s="66"/>
    </row>
    <row r="1803" spans="4:4" ht="15">
      <c r="D1803" s="66"/>
    </row>
    <row r="1804" spans="4:4" ht="15">
      <c r="D1804" s="66"/>
    </row>
    <row r="1805" spans="4:4" ht="15">
      <c r="D1805" s="66"/>
    </row>
    <row r="1806" spans="4:4" ht="15">
      <c r="D1806" s="66"/>
    </row>
    <row r="1807" spans="4:4" ht="15">
      <c r="D1807" s="66"/>
    </row>
    <row r="1808" spans="4:4" ht="15">
      <c r="D1808" s="66"/>
    </row>
    <row r="1809" spans="4:4" ht="15">
      <c r="D1809" s="66"/>
    </row>
    <row r="1810" spans="4:4" ht="15">
      <c r="D1810" s="66"/>
    </row>
    <row r="1811" spans="4:4" ht="15">
      <c r="D1811" s="66"/>
    </row>
    <row r="1812" spans="4:4" ht="15">
      <c r="D1812" s="66"/>
    </row>
    <row r="1813" spans="4:4" ht="15">
      <c r="D1813" s="66"/>
    </row>
    <row r="1814" spans="4:4" ht="15">
      <c r="D1814" s="66"/>
    </row>
    <row r="1815" spans="4:4" ht="15">
      <c r="D1815" s="66"/>
    </row>
    <row r="1816" spans="4:4" ht="15">
      <c r="D1816" s="66"/>
    </row>
    <row r="1817" spans="4:4" ht="15">
      <c r="D1817" s="66"/>
    </row>
    <row r="1818" spans="4:4" ht="15">
      <c r="D1818" s="66"/>
    </row>
    <row r="1819" spans="4:4" ht="15">
      <c r="D1819" s="66"/>
    </row>
    <row r="1820" spans="4:4" ht="15">
      <c r="D1820" s="66"/>
    </row>
    <row r="1821" spans="4:4" ht="15">
      <c r="D1821" s="66"/>
    </row>
    <row r="1822" spans="4:4" ht="15">
      <c r="D1822" s="66"/>
    </row>
    <row r="1823" spans="4:4" ht="15">
      <c r="D1823" s="66"/>
    </row>
    <row r="1824" spans="4:4" ht="15">
      <c r="D1824" s="66"/>
    </row>
    <row r="1825" spans="4:4" ht="15">
      <c r="D1825" s="66"/>
    </row>
    <row r="1826" spans="4:4" ht="15">
      <c r="D1826" s="66"/>
    </row>
    <row r="1827" spans="4:4" ht="15">
      <c r="D1827" s="66"/>
    </row>
    <row r="1828" spans="4:4" ht="15">
      <c r="D1828" s="66"/>
    </row>
    <row r="1829" spans="4:4" ht="15">
      <c r="D1829" s="66"/>
    </row>
    <row r="1830" spans="4:4" ht="15">
      <c r="D1830" s="66"/>
    </row>
    <row r="1831" spans="4:4" ht="15">
      <c r="D1831" s="66"/>
    </row>
    <row r="1832" spans="4:4" ht="15">
      <c r="D1832" s="66"/>
    </row>
    <row r="1833" spans="4:4" ht="15">
      <c r="D1833" s="66"/>
    </row>
    <row r="1834" spans="4:4" ht="15">
      <c r="D1834" s="66"/>
    </row>
    <row r="1835" spans="4:4" ht="15">
      <c r="D1835" s="66"/>
    </row>
    <row r="1836" spans="4:4" ht="15">
      <c r="D1836" s="66"/>
    </row>
    <row r="1837" spans="4:4" ht="15">
      <c r="D1837" s="66"/>
    </row>
    <row r="1838" spans="4:4" ht="15">
      <c r="D1838" s="66"/>
    </row>
    <row r="1839" spans="4:4" ht="15">
      <c r="D1839" s="66"/>
    </row>
    <row r="1840" spans="4:4" ht="15">
      <c r="D1840" s="66"/>
    </row>
    <row r="1841" spans="4:4" ht="15">
      <c r="D1841" s="66"/>
    </row>
    <row r="1842" spans="4:4" ht="15">
      <c r="D1842" s="66"/>
    </row>
    <row r="1843" spans="4:4" ht="15">
      <c r="D1843" s="66"/>
    </row>
    <row r="1844" spans="4:4" ht="15">
      <c r="D1844" s="66"/>
    </row>
    <row r="1845" spans="4:4" ht="15">
      <c r="D1845" s="66"/>
    </row>
    <row r="1846" spans="4:4" ht="15">
      <c r="D1846" s="66"/>
    </row>
    <row r="1847" spans="4:4" ht="15">
      <c r="D1847" s="66"/>
    </row>
    <row r="1848" spans="4:4" ht="15">
      <c r="D1848" s="66"/>
    </row>
    <row r="1849" spans="4:4" ht="15">
      <c r="D1849" s="66"/>
    </row>
    <row r="1850" spans="4:4" ht="15">
      <c r="D1850" s="66"/>
    </row>
    <row r="1851" spans="4:4" ht="15">
      <c r="D1851" s="66"/>
    </row>
    <row r="1852" spans="4:4" ht="15">
      <c r="D1852" s="66"/>
    </row>
    <row r="1853" spans="4:4" ht="15">
      <c r="D1853" s="66"/>
    </row>
    <row r="1854" spans="4:4" ht="15">
      <c r="D1854" s="66"/>
    </row>
    <row r="1855" spans="4:4" ht="15">
      <c r="D1855" s="66"/>
    </row>
    <row r="1856" spans="4:4" ht="15">
      <c r="D1856" s="66"/>
    </row>
    <row r="1857" spans="4:4" ht="15">
      <c r="D1857" s="66"/>
    </row>
    <row r="1858" spans="4:4" ht="15">
      <c r="D1858" s="66"/>
    </row>
    <row r="1859" spans="4:4" ht="15">
      <c r="D1859" s="66"/>
    </row>
    <row r="1860" spans="4:4" ht="15">
      <c r="D1860" s="66"/>
    </row>
    <row r="1861" spans="4:4" ht="15">
      <c r="D1861" s="66"/>
    </row>
    <row r="1862" spans="4:4" ht="15">
      <c r="D1862" s="66"/>
    </row>
    <row r="1863" spans="4:4" ht="15">
      <c r="D1863" s="66"/>
    </row>
    <row r="1864" spans="4:4" ht="15">
      <c r="D1864" s="66"/>
    </row>
    <row r="1865" spans="4:4" ht="15">
      <c r="D1865" s="66"/>
    </row>
    <row r="1866" spans="4:4" ht="15">
      <c r="D1866" s="66"/>
    </row>
    <row r="1867" spans="4:4" ht="15">
      <c r="D1867" s="66"/>
    </row>
    <row r="1868" spans="4:4" ht="15">
      <c r="D1868" s="66"/>
    </row>
    <row r="1869" spans="4:4" ht="15">
      <c r="D1869" s="66"/>
    </row>
    <row r="1870" spans="4:4" ht="15">
      <c r="D1870" s="66"/>
    </row>
    <row r="1871" spans="4:4" ht="15">
      <c r="D1871" s="66"/>
    </row>
    <row r="1872" spans="4:4" ht="15">
      <c r="D1872" s="66"/>
    </row>
    <row r="1873" spans="4:4" ht="15">
      <c r="D1873" s="66"/>
    </row>
    <row r="1874" spans="4:4" ht="15">
      <c r="D1874" s="66"/>
    </row>
    <row r="1875" spans="4:4" ht="15">
      <c r="D1875" s="66"/>
    </row>
    <row r="1876" spans="4:4" ht="15">
      <c r="D1876" s="66"/>
    </row>
    <row r="1877" spans="4:4" ht="15">
      <c r="D1877" s="66"/>
    </row>
    <row r="1878" spans="4:4" ht="15">
      <c r="D1878" s="66"/>
    </row>
    <row r="1879" spans="4:4" ht="15">
      <c r="D1879" s="66"/>
    </row>
    <row r="1880" spans="4:4" ht="15">
      <c r="D1880" s="66"/>
    </row>
    <row r="1881" spans="4:4" ht="15">
      <c r="D1881" s="66"/>
    </row>
    <row r="1882" spans="4:4" ht="15">
      <c r="D1882" s="66"/>
    </row>
    <row r="1883" spans="4:4" ht="15">
      <c r="D1883" s="66"/>
    </row>
    <row r="1884" spans="4:4" ht="15">
      <c r="D1884" s="66"/>
    </row>
    <row r="1885" spans="4:4" ht="15">
      <c r="D1885" s="66"/>
    </row>
    <row r="1886" spans="4:4" ht="15">
      <c r="D1886" s="66"/>
    </row>
    <row r="1887" spans="4:4" ht="15">
      <c r="D1887" s="66"/>
    </row>
    <row r="1888" spans="4:4" ht="15">
      <c r="D1888" s="66"/>
    </row>
    <row r="1889" spans="4:4" ht="15">
      <c r="D1889" s="66"/>
    </row>
    <row r="1890" spans="4:4" ht="15">
      <c r="D1890" s="66"/>
    </row>
    <row r="1891" spans="4:4" ht="15">
      <c r="D1891" s="66"/>
    </row>
    <row r="1892" spans="4:4" ht="15">
      <c r="D1892" s="66"/>
    </row>
    <row r="1893" spans="4:4" ht="15">
      <c r="D1893" s="66"/>
    </row>
    <row r="1894" spans="4:4" ht="15">
      <c r="D1894" s="66"/>
    </row>
    <row r="1895" spans="4:4" ht="15">
      <c r="D1895" s="66"/>
    </row>
    <row r="1896" spans="4:4" ht="15">
      <c r="D1896" s="66"/>
    </row>
    <row r="1897" spans="4:4" ht="15">
      <c r="D1897" s="66"/>
    </row>
    <row r="1898" spans="4:4" ht="15">
      <c r="D1898" s="66"/>
    </row>
    <row r="1899" spans="4:4" ht="15">
      <c r="D1899" s="66"/>
    </row>
    <row r="1900" spans="4:4" ht="15">
      <c r="D1900" s="66"/>
    </row>
    <row r="1901" spans="4:4" ht="15">
      <c r="D1901" s="66"/>
    </row>
    <row r="1902" spans="4:4" ht="15">
      <c r="D1902" s="66"/>
    </row>
    <row r="1903" spans="4:4" ht="15">
      <c r="D1903" s="66"/>
    </row>
    <row r="1904" spans="4:4" ht="15">
      <c r="D1904" s="66"/>
    </row>
    <row r="1905" spans="4:4" ht="15">
      <c r="D1905" s="66"/>
    </row>
    <row r="1906" spans="4:4" ht="15">
      <c r="D1906" s="66"/>
    </row>
    <row r="1907" spans="4:4" ht="15">
      <c r="D1907" s="66"/>
    </row>
    <row r="1908" spans="4:4" ht="15">
      <c r="D1908" s="66"/>
    </row>
    <row r="1909" spans="4:4" ht="15">
      <c r="D1909" s="66"/>
    </row>
    <row r="1910" spans="4:4" ht="15">
      <c r="D1910" s="66"/>
    </row>
    <row r="1911" spans="4:4" ht="15">
      <c r="D1911" s="66"/>
    </row>
    <row r="1912" spans="4:4" ht="15">
      <c r="D1912" s="66"/>
    </row>
    <row r="1913" spans="4:4" ht="15">
      <c r="D1913" s="66"/>
    </row>
    <row r="1914" spans="4:4" ht="15">
      <c r="D1914" s="66"/>
    </row>
    <row r="1915" spans="4:4" ht="15">
      <c r="D1915" s="66"/>
    </row>
    <row r="1916" spans="4:4" ht="15">
      <c r="D1916" s="66"/>
    </row>
    <row r="1917" spans="4:4" ht="15">
      <c r="D1917" s="66"/>
    </row>
    <row r="1918" spans="4:4" ht="15">
      <c r="D1918" s="66"/>
    </row>
    <row r="1919" spans="4:4" ht="15">
      <c r="D1919" s="66"/>
    </row>
    <row r="1920" spans="4:4" ht="15">
      <c r="D1920" s="66"/>
    </row>
    <row r="1921" spans="4:4" ht="15">
      <c r="D1921" s="66"/>
    </row>
    <row r="1922" spans="4:4" ht="15">
      <c r="D1922" s="66"/>
    </row>
    <row r="1923" spans="4:4" ht="15">
      <c r="D1923" s="66"/>
    </row>
    <row r="1924" spans="4:4" ht="15">
      <c r="D1924" s="66"/>
    </row>
    <row r="1925" spans="4:4" ht="15">
      <c r="D1925" s="66"/>
    </row>
    <row r="1926" spans="4:4" ht="15">
      <c r="D1926" s="66"/>
    </row>
    <row r="1927" spans="4:4" ht="15">
      <c r="D1927" s="66"/>
    </row>
    <row r="1928" spans="4:4" ht="15">
      <c r="D1928" s="66"/>
    </row>
    <row r="1929" spans="4:4" ht="15">
      <c r="D1929" s="66"/>
    </row>
    <row r="1930" spans="4:4" ht="15">
      <c r="D1930" s="66"/>
    </row>
    <row r="1931" spans="4:4" ht="15">
      <c r="D1931" s="66"/>
    </row>
    <row r="1932" spans="4:4" ht="15">
      <c r="D1932" s="66"/>
    </row>
    <row r="1933" spans="4:4" ht="15">
      <c r="D1933" s="66"/>
    </row>
    <row r="1934" spans="4:4" ht="15">
      <c r="D1934" s="66"/>
    </row>
    <row r="1935" spans="4:4" ht="15">
      <c r="D1935" s="66"/>
    </row>
    <row r="1936" spans="4:4" ht="15">
      <c r="D1936" s="66"/>
    </row>
    <row r="1937" spans="4:4" ht="15">
      <c r="D1937" s="66"/>
    </row>
    <row r="1938" spans="4:4" ht="15">
      <c r="D1938" s="66"/>
    </row>
    <row r="1939" spans="4:4" ht="15">
      <c r="D1939" s="66"/>
    </row>
    <row r="1940" spans="4:4" ht="15">
      <c r="D1940" s="66"/>
    </row>
    <row r="1941" spans="4:4" ht="15">
      <c r="D1941" s="66"/>
    </row>
    <row r="1942" spans="4:4" ht="15">
      <c r="D1942" s="66"/>
    </row>
    <row r="1943" spans="4:4" ht="15">
      <c r="D1943" s="66"/>
    </row>
    <row r="1944" spans="4:4" ht="15">
      <c r="D1944" s="66"/>
    </row>
    <row r="1945" spans="4:4" ht="15">
      <c r="D1945" s="66"/>
    </row>
    <row r="1946" spans="4:4" ht="15">
      <c r="D1946" s="66"/>
    </row>
    <row r="1947" spans="4:4" ht="15">
      <c r="D1947" s="66"/>
    </row>
    <row r="1948" spans="4:4" ht="15">
      <c r="D1948" s="66"/>
    </row>
    <row r="1949" spans="4:4" ht="15">
      <c r="D1949" s="66"/>
    </row>
    <row r="1950" spans="4:4" ht="15">
      <c r="D1950" s="66"/>
    </row>
    <row r="1951" spans="4:4" ht="15">
      <c r="D1951" s="66"/>
    </row>
    <row r="1952" spans="4:4" ht="15">
      <c r="D1952" s="66"/>
    </row>
    <row r="1953" spans="4:4" ht="15">
      <c r="D1953" s="66"/>
    </row>
    <row r="1954" spans="4:4" ht="15">
      <c r="D1954" s="66"/>
    </row>
    <row r="1955" spans="4:4" ht="15">
      <c r="D1955" s="66"/>
    </row>
    <row r="1956" spans="4:4" ht="15">
      <c r="D1956" s="66"/>
    </row>
    <row r="1957" spans="4:4" ht="15">
      <c r="D1957" s="66"/>
    </row>
    <row r="1958" spans="4:4" ht="15">
      <c r="D1958" s="66"/>
    </row>
    <row r="1959" spans="4:4" ht="15">
      <c r="D1959" s="66"/>
    </row>
    <row r="1960" spans="4:4" ht="15">
      <c r="D1960" s="66"/>
    </row>
    <row r="1961" spans="4:4" ht="15">
      <c r="D1961" s="66"/>
    </row>
    <row r="1962" spans="4:4" ht="15">
      <c r="D1962" s="66"/>
    </row>
    <row r="1963" spans="4:4" ht="15">
      <c r="D1963" s="66"/>
    </row>
    <row r="1964" spans="4:4" ht="15">
      <c r="D1964" s="66"/>
    </row>
    <row r="1965" spans="4:4" ht="15">
      <c r="D1965" s="66"/>
    </row>
    <row r="1966" spans="4:4" ht="15">
      <c r="D1966" s="66"/>
    </row>
    <row r="1967" spans="4:4" ht="15">
      <c r="D1967" s="66"/>
    </row>
    <row r="1968" spans="4:4" ht="15">
      <c r="D1968" s="66"/>
    </row>
    <row r="1969" spans="4:4" ht="15">
      <c r="D1969" s="66"/>
    </row>
    <row r="1970" spans="4:4" ht="15">
      <c r="D1970" s="66"/>
    </row>
    <row r="1971" spans="4:4" ht="15">
      <c r="D1971" s="66"/>
    </row>
    <row r="1972" spans="4:4" ht="15">
      <c r="D1972" s="66"/>
    </row>
    <row r="1973" spans="4:4" ht="15">
      <c r="D1973" s="66"/>
    </row>
    <row r="1974" spans="4:4" ht="15">
      <c r="D1974" s="66"/>
    </row>
    <row r="1975" spans="4:4" ht="15">
      <c r="D1975" s="66"/>
    </row>
    <row r="1976" spans="4:4" ht="15">
      <c r="D1976" s="66"/>
    </row>
    <row r="1977" spans="4:4" ht="15">
      <c r="D1977" s="66"/>
    </row>
    <row r="1978" spans="4:4" ht="15">
      <c r="D1978" s="66"/>
    </row>
    <row r="1979" spans="4:4" ht="15">
      <c r="D1979" s="66"/>
    </row>
    <row r="1980" spans="4:4" ht="15">
      <c r="D1980" s="66"/>
    </row>
    <row r="1981" spans="4:4" ht="15">
      <c r="D1981" s="66"/>
    </row>
    <row r="1982" spans="4:4" ht="15">
      <c r="D1982" s="66"/>
    </row>
    <row r="1983" spans="4:4" ht="15">
      <c r="D1983" s="66"/>
    </row>
    <row r="1984" spans="4:4" ht="15">
      <c r="D1984" s="66"/>
    </row>
    <row r="1985" spans="4:4" ht="15">
      <c r="D1985" s="66"/>
    </row>
    <row r="1986" spans="4:4" ht="15">
      <c r="D1986" s="66"/>
    </row>
    <row r="1987" spans="4:4" ht="15">
      <c r="D1987" s="66"/>
    </row>
    <row r="1988" spans="4:4" ht="15">
      <c r="D1988" s="66"/>
    </row>
    <row r="1989" spans="4:4" ht="15">
      <c r="D1989" s="66"/>
    </row>
    <row r="1990" spans="4:4" ht="15">
      <c r="D1990" s="66"/>
    </row>
    <row r="1991" spans="4:4" ht="15">
      <c r="D1991" s="66"/>
    </row>
    <row r="1992" spans="4:4" ht="15">
      <c r="D1992" s="66"/>
    </row>
    <row r="1993" spans="4:4" ht="15">
      <c r="D1993" s="66"/>
    </row>
    <row r="1994" spans="4:4" ht="15">
      <c r="D1994" s="66"/>
    </row>
    <row r="1995" spans="4:4" ht="15">
      <c r="D1995" s="66"/>
    </row>
    <row r="1996" spans="4:4" ht="15">
      <c r="D1996" s="66"/>
    </row>
    <row r="1997" spans="4:4" ht="15">
      <c r="D1997" s="66"/>
    </row>
    <row r="1998" spans="4:4" ht="15">
      <c r="D1998" s="66"/>
    </row>
    <row r="1999" spans="4:4" ht="15">
      <c r="D1999" s="66"/>
    </row>
    <row r="2000" spans="4:4" ht="15">
      <c r="D2000" s="66"/>
    </row>
    <row r="2001" spans="4:4" ht="15">
      <c r="D2001" s="66"/>
    </row>
    <row r="2002" spans="4:4" ht="15">
      <c r="D2002" s="66"/>
    </row>
    <row r="2003" spans="4:4" ht="15">
      <c r="D2003" s="66"/>
    </row>
    <row r="2004" spans="4:4" ht="15">
      <c r="D2004" s="66"/>
    </row>
    <row r="2005" spans="4:4" ht="15">
      <c r="D2005" s="66"/>
    </row>
    <row r="2006" spans="4:4" ht="15">
      <c r="D2006" s="66"/>
    </row>
    <row r="2007" spans="4:4" ht="15">
      <c r="D2007" s="66"/>
    </row>
    <row r="2008" spans="4:4" ht="15">
      <c r="D2008" s="66"/>
    </row>
    <row r="2009" spans="4:4" ht="15">
      <c r="D2009" s="66"/>
    </row>
    <row r="2010" spans="4:4" ht="15">
      <c r="D2010" s="66"/>
    </row>
    <row r="2011" spans="4:4" ht="15">
      <c r="D2011" s="66"/>
    </row>
    <row r="2012" spans="4:4" ht="15">
      <c r="D2012" s="66"/>
    </row>
    <row r="2013" spans="4:4" ht="15">
      <c r="D2013" s="66"/>
    </row>
    <row r="2014" spans="4:4" ht="15">
      <c r="D2014" s="66"/>
    </row>
    <row r="2015" spans="4:4" ht="15">
      <c r="D2015" s="66"/>
    </row>
    <row r="2016" spans="4:4" ht="15">
      <c r="D2016" s="66"/>
    </row>
    <row r="2017" spans="4:4" ht="15">
      <c r="D2017" s="66"/>
    </row>
    <row r="2018" spans="4:4" ht="15">
      <c r="D2018" s="66"/>
    </row>
    <row r="2019" spans="4:4" ht="15">
      <c r="D2019" s="66"/>
    </row>
    <row r="2020" spans="4:4" ht="15">
      <c r="D2020" s="66"/>
    </row>
    <row r="2021" spans="4:4" ht="15">
      <c r="D2021" s="66"/>
    </row>
    <row r="2022" spans="4:4" ht="15">
      <c r="D2022" s="66"/>
    </row>
    <row r="2023" spans="4:4" ht="15">
      <c r="D2023" s="66"/>
    </row>
    <row r="2024" spans="4:4" ht="15">
      <c r="D2024" s="66"/>
    </row>
    <row r="2025" spans="4:4" ht="15">
      <c r="D2025" s="66"/>
    </row>
    <row r="2026" spans="4:4" ht="15">
      <c r="D2026" s="66"/>
    </row>
    <row r="2027" spans="4:4" ht="15">
      <c r="D2027" s="66"/>
    </row>
    <row r="2028" spans="4:4" ht="15">
      <c r="D2028" s="66"/>
    </row>
    <row r="2029" spans="4:4" ht="15">
      <c r="D2029" s="66"/>
    </row>
    <row r="2030" spans="4:4" ht="15">
      <c r="D2030" s="66"/>
    </row>
    <row r="2031" spans="4:4" ht="15">
      <c r="D2031" s="66"/>
    </row>
    <row r="2032" spans="4:4" ht="15">
      <c r="D2032" s="66"/>
    </row>
    <row r="2033" spans="4:4" ht="15">
      <c r="D2033" s="66"/>
    </row>
    <row r="2034" spans="4:4" ht="15">
      <c r="D2034" s="66"/>
    </row>
    <row r="2035" spans="4:4" ht="15">
      <c r="D2035" s="66"/>
    </row>
    <row r="2036" spans="4:4" ht="15">
      <c r="D2036" s="66"/>
    </row>
    <row r="2037" spans="4:4" ht="15">
      <c r="D2037" s="66"/>
    </row>
    <row r="2038" spans="4:4" ht="15">
      <c r="D2038" s="66"/>
    </row>
    <row r="2039" spans="4:4" ht="15">
      <c r="D2039" s="66"/>
    </row>
    <row r="2040" spans="4:4" ht="15">
      <c r="D2040" s="66"/>
    </row>
    <row r="2041" spans="4:4" ht="15">
      <c r="D2041" s="66"/>
    </row>
    <row r="2042" spans="4:4" ht="15">
      <c r="D2042" s="66"/>
    </row>
    <row r="2043" spans="4:4" ht="15">
      <c r="D2043" s="66"/>
    </row>
    <row r="2044" spans="4:4" ht="15">
      <c r="D2044" s="66"/>
    </row>
    <row r="2045" spans="4:4" ht="15">
      <c r="D2045" s="66"/>
    </row>
    <row r="2046" spans="4:4" ht="15">
      <c r="D2046" s="66"/>
    </row>
    <row r="2047" spans="4:4" ht="15">
      <c r="D2047" s="66"/>
    </row>
    <row r="2048" spans="4:4" ht="15">
      <c r="D2048" s="66"/>
    </row>
    <row r="2049" spans="4:4" ht="15">
      <c r="D2049" s="66"/>
    </row>
    <row r="2050" spans="4:4" ht="15">
      <c r="D2050" s="66"/>
    </row>
    <row r="2051" spans="4:4" ht="15">
      <c r="D2051" s="66"/>
    </row>
    <row r="2052" spans="4:4" ht="15">
      <c r="D2052" s="66"/>
    </row>
    <row r="2053" spans="4:4" ht="15">
      <c r="D2053" s="66"/>
    </row>
    <row r="2054" spans="4:4" ht="15">
      <c r="D2054" s="66"/>
    </row>
    <row r="2055" spans="4:4" ht="15">
      <c r="D2055" s="66"/>
    </row>
    <row r="2056" spans="4:4" ht="15">
      <c r="D2056" s="66"/>
    </row>
    <row r="2057" spans="4:4" ht="15">
      <c r="D2057" s="66"/>
    </row>
    <row r="2058" spans="4:4" ht="15">
      <c r="D2058" s="66"/>
    </row>
    <row r="2059" spans="4:4" ht="15">
      <c r="D2059" s="66"/>
    </row>
    <row r="2060" spans="4:4" ht="15">
      <c r="D2060" s="66"/>
    </row>
    <row r="2061" spans="4:4" ht="15">
      <c r="D2061" s="66"/>
    </row>
    <row r="2062" spans="4:4" ht="15">
      <c r="D2062" s="66"/>
    </row>
    <row r="2063" spans="4:4" ht="15">
      <c r="D2063" s="66"/>
    </row>
    <row r="2064" spans="4:4" ht="15">
      <c r="D2064" s="66"/>
    </row>
    <row r="2065" spans="4:4" ht="15">
      <c r="D2065" s="66"/>
    </row>
    <row r="2066" spans="4:4" ht="15">
      <c r="D2066" s="66"/>
    </row>
    <row r="2067" spans="4:4" ht="15">
      <c r="D2067" s="66"/>
    </row>
    <row r="2068" spans="4:4" ht="15">
      <c r="D2068" s="66"/>
    </row>
    <row r="2069" spans="4:4" ht="15">
      <c r="D2069" s="66"/>
    </row>
    <row r="2070" spans="4:4" ht="15">
      <c r="D2070" s="66"/>
    </row>
    <row r="2071" spans="4:4" ht="15">
      <c r="D2071" s="66"/>
    </row>
    <row r="2072" spans="4:4" ht="15">
      <c r="D2072" s="66"/>
    </row>
    <row r="2073" spans="4:4" ht="15">
      <c r="D2073" s="66"/>
    </row>
    <row r="2074" spans="4:4" ht="15">
      <c r="D2074" s="66"/>
    </row>
    <row r="2075" spans="4:4" ht="15">
      <c r="D2075" s="66"/>
    </row>
    <row r="2076" spans="4:4" ht="15">
      <c r="D2076" s="66"/>
    </row>
    <row r="2077" spans="4:4" ht="15">
      <c r="D2077" s="66"/>
    </row>
    <row r="2078" spans="4:4" ht="15">
      <c r="D2078" s="66"/>
    </row>
    <row r="2079" spans="4:4" ht="15">
      <c r="D2079" s="66"/>
    </row>
    <row r="2080" spans="4:4" ht="15">
      <c r="D2080" s="66"/>
    </row>
    <row r="2081" spans="4:4" ht="15">
      <c r="D2081" s="66"/>
    </row>
    <row r="2082" spans="4:4">
      <c r="D2082" s="67"/>
    </row>
    <row r="2083" spans="4:4" ht="15">
      <c r="D2083" s="66"/>
    </row>
    <row r="2084" spans="4:4" ht="15">
      <c r="D2084" s="66"/>
    </row>
    <row r="2085" spans="4:4" ht="15">
      <c r="D2085" s="66"/>
    </row>
    <row r="2086" spans="4:4" ht="15">
      <c r="D2086" s="66"/>
    </row>
    <row r="2087" spans="4:4" ht="15">
      <c r="D2087" s="66"/>
    </row>
    <row r="2088" spans="4:4" ht="15">
      <c r="D2088" s="66"/>
    </row>
    <row r="2089" spans="4:4" ht="15">
      <c r="D2089" s="66"/>
    </row>
    <row r="2090" spans="4:4" ht="15">
      <c r="D2090" s="66"/>
    </row>
    <row r="2091" spans="4:4" ht="15">
      <c r="D2091" s="66"/>
    </row>
    <row r="2092" spans="4:4" ht="15">
      <c r="D2092" s="66"/>
    </row>
    <row r="2093" spans="4:4" ht="15">
      <c r="D2093" s="66"/>
    </row>
    <row r="2094" spans="4:4" ht="15">
      <c r="D2094" s="66"/>
    </row>
    <row r="2095" spans="4:4" ht="15">
      <c r="D2095" s="66"/>
    </row>
    <row r="2096" spans="4:4" ht="15">
      <c r="D2096" s="66"/>
    </row>
    <row r="2097" spans="4:4" ht="15">
      <c r="D2097" s="66"/>
    </row>
    <row r="2098" spans="4:4" ht="15">
      <c r="D2098" s="66"/>
    </row>
    <row r="2099" spans="4:4" ht="15">
      <c r="D2099" s="66"/>
    </row>
    <row r="2100" spans="4:4" ht="15">
      <c r="D2100" s="66"/>
    </row>
    <row r="2101" spans="4:4" ht="15">
      <c r="D2101" s="66"/>
    </row>
    <row r="2102" spans="4:4" ht="15">
      <c r="D2102" s="66"/>
    </row>
    <row r="2103" spans="4:4" ht="15">
      <c r="D2103" s="66"/>
    </row>
    <row r="2104" spans="4:4" ht="15">
      <c r="D2104" s="66"/>
    </row>
    <row r="2105" spans="4:4" ht="15">
      <c r="D2105" s="66"/>
    </row>
    <row r="2106" spans="4:4" ht="15">
      <c r="D2106" s="66"/>
    </row>
    <row r="2107" spans="4:4" ht="15">
      <c r="D2107" s="66"/>
    </row>
    <row r="2108" spans="4:4" ht="15">
      <c r="D2108" s="66"/>
    </row>
    <row r="2109" spans="4:4" ht="15">
      <c r="D2109" s="66"/>
    </row>
    <row r="2110" spans="4:4" ht="15">
      <c r="D2110" s="66"/>
    </row>
    <row r="2111" spans="4:4" ht="15">
      <c r="D2111" s="66"/>
    </row>
    <row r="2112" spans="4:4" ht="15">
      <c r="D2112" s="66"/>
    </row>
    <row r="2113" spans="4:4" ht="15">
      <c r="D2113" s="66"/>
    </row>
    <row r="2114" spans="4:4" ht="15">
      <c r="D2114" s="66"/>
    </row>
    <row r="2115" spans="4:4" ht="15">
      <c r="D2115" s="66"/>
    </row>
    <row r="2116" spans="4:4" ht="15">
      <c r="D2116" s="66"/>
    </row>
    <row r="2117" spans="4:4" ht="15">
      <c r="D2117" s="66"/>
    </row>
    <row r="2118" spans="4:4" ht="15">
      <c r="D2118" s="66"/>
    </row>
    <row r="2119" spans="4:4" ht="15">
      <c r="D2119" s="66"/>
    </row>
    <row r="2120" spans="4:4" ht="15">
      <c r="D2120" s="66"/>
    </row>
    <row r="2121" spans="4:4" ht="15">
      <c r="D2121" s="66"/>
    </row>
    <row r="2122" spans="4:4" ht="15">
      <c r="D2122" s="66"/>
    </row>
    <row r="2123" spans="4:4" ht="15">
      <c r="D2123" s="66"/>
    </row>
    <row r="2124" spans="4:4" ht="15">
      <c r="D2124" s="66"/>
    </row>
    <row r="2125" spans="4:4" ht="15">
      <c r="D2125" s="66"/>
    </row>
    <row r="2126" spans="4:4" ht="15">
      <c r="D2126" s="66"/>
    </row>
    <row r="2127" spans="4:4" ht="15">
      <c r="D2127" s="66"/>
    </row>
    <row r="2128" spans="4:4" ht="15">
      <c r="D2128" s="66"/>
    </row>
    <row r="2129" spans="4:4" ht="15">
      <c r="D2129" s="66"/>
    </row>
    <row r="2130" spans="4:4" ht="15">
      <c r="D2130" s="66"/>
    </row>
    <row r="2131" spans="4:4" ht="15">
      <c r="D2131" s="66"/>
    </row>
    <row r="2132" spans="4:4" ht="15">
      <c r="D2132" s="66"/>
    </row>
    <row r="2133" spans="4:4" ht="15">
      <c r="D2133" s="66"/>
    </row>
    <row r="2134" spans="4:4" ht="15">
      <c r="D2134" s="66"/>
    </row>
    <row r="2135" spans="4:4" ht="15">
      <c r="D2135" s="66"/>
    </row>
    <row r="2136" spans="4:4" ht="15">
      <c r="D2136" s="66"/>
    </row>
    <row r="2137" spans="4:4" ht="15">
      <c r="D2137" s="66"/>
    </row>
    <row r="2138" spans="4:4" ht="15">
      <c r="D2138" s="66"/>
    </row>
    <row r="2139" spans="4:4" ht="15">
      <c r="D2139" s="66"/>
    </row>
    <row r="2140" spans="4:4" ht="15">
      <c r="D2140" s="66"/>
    </row>
    <row r="2141" spans="4:4" ht="15">
      <c r="D2141" s="66"/>
    </row>
    <row r="2142" spans="4:4" ht="15">
      <c r="D2142" s="66"/>
    </row>
    <row r="2143" spans="4:4" ht="15">
      <c r="D2143" s="66"/>
    </row>
    <row r="2144" spans="4:4" ht="15">
      <c r="D2144" s="66"/>
    </row>
    <row r="2145" spans="4:4" ht="15">
      <c r="D2145" s="66"/>
    </row>
    <row r="2146" spans="4:4" ht="15">
      <c r="D2146" s="66"/>
    </row>
    <row r="2147" spans="4:4" ht="15">
      <c r="D2147" s="66"/>
    </row>
    <row r="2148" spans="4:4" ht="15">
      <c r="D2148" s="66"/>
    </row>
    <row r="2149" spans="4:4" ht="15">
      <c r="D2149" s="66"/>
    </row>
    <row r="2150" spans="4:4" ht="15">
      <c r="D2150" s="66"/>
    </row>
    <row r="2151" spans="4:4" ht="15">
      <c r="D2151" s="66"/>
    </row>
    <row r="2152" spans="4:4" ht="15">
      <c r="D2152" s="66"/>
    </row>
    <row r="2153" spans="4:4" ht="15">
      <c r="D2153" s="66"/>
    </row>
    <row r="2154" spans="4:4" ht="15">
      <c r="D2154" s="66"/>
    </row>
    <row r="2155" spans="4:4" ht="15">
      <c r="D2155" s="66"/>
    </row>
    <row r="2156" spans="4:4" ht="15">
      <c r="D2156" s="66"/>
    </row>
    <row r="2157" spans="4:4" ht="15">
      <c r="D2157" s="66"/>
    </row>
    <row r="2158" spans="4:4" ht="15">
      <c r="D2158" s="66"/>
    </row>
    <row r="2159" spans="4:4" ht="15">
      <c r="D2159" s="66"/>
    </row>
    <row r="2160" spans="4:4" ht="15">
      <c r="D2160" s="66"/>
    </row>
    <row r="2161" spans="4:4" ht="15">
      <c r="D2161" s="66"/>
    </row>
    <row r="2162" spans="4:4" ht="15">
      <c r="D2162" s="66"/>
    </row>
    <row r="2163" spans="4:4" ht="15">
      <c r="D2163" s="66"/>
    </row>
    <row r="2164" spans="4:4" ht="15">
      <c r="D2164" s="66"/>
    </row>
    <row r="2165" spans="4:4" ht="15">
      <c r="D2165" s="66"/>
    </row>
    <row r="2166" spans="4:4" ht="15">
      <c r="D2166" s="66"/>
    </row>
    <row r="2167" spans="4:4" ht="15">
      <c r="D2167" s="66"/>
    </row>
    <row r="2168" spans="4:4" ht="15">
      <c r="D2168" s="66"/>
    </row>
    <row r="2169" spans="4:4" ht="15">
      <c r="D2169" s="66"/>
    </row>
    <row r="2170" spans="4:4" ht="15">
      <c r="D2170" s="66"/>
    </row>
    <row r="2171" spans="4:4" ht="15">
      <c r="D2171" s="66"/>
    </row>
    <row r="2172" spans="4:4" ht="15">
      <c r="D2172" s="66"/>
    </row>
    <row r="2173" spans="4:4" ht="15">
      <c r="D2173" s="66"/>
    </row>
    <row r="2174" spans="4:4" ht="15">
      <c r="D2174" s="66"/>
    </row>
    <row r="2175" spans="4:4" ht="15">
      <c r="D2175" s="66"/>
    </row>
    <row r="2176" spans="4:4" ht="15">
      <c r="D2176" s="66"/>
    </row>
    <row r="2177" spans="4:4" ht="15">
      <c r="D2177" s="66"/>
    </row>
    <row r="2178" spans="4:4" ht="15">
      <c r="D2178" s="66"/>
    </row>
    <row r="2179" spans="4:4" ht="15">
      <c r="D2179" s="66"/>
    </row>
    <row r="2180" spans="4:4" ht="15">
      <c r="D2180" s="66"/>
    </row>
    <row r="2181" spans="4:4" ht="15">
      <c r="D2181" s="66"/>
    </row>
    <row r="2182" spans="4:4" ht="15">
      <c r="D2182" s="66"/>
    </row>
    <row r="2183" spans="4:4" ht="15">
      <c r="D2183" s="66"/>
    </row>
    <row r="2184" spans="4:4" ht="15">
      <c r="D2184" s="66"/>
    </row>
    <row r="2185" spans="4:4" ht="15">
      <c r="D2185" s="66"/>
    </row>
    <row r="2186" spans="4:4" ht="15">
      <c r="D2186" s="66"/>
    </row>
    <row r="2187" spans="4:4" ht="15">
      <c r="D2187" s="66"/>
    </row>
    <row r="2188" spans="4:4" ht="15">
      <c r="D2188" s="66"/>
    </row>
    <row r="2189" spans="4:4" ht="15">
      <c r="D2189" s="66"/>
    </row>
    <row r="2190" spans="4:4" ht="15">
      <c r="D2190" s="66"/>
    </row>
    <row r="2191" spans="4:4" ht="15">
      <c r="D2191" s="66"/>
    </row>
    <row r="2192" spans="4:4" ht="15">
      <c r="D2192" s="66"/>
    </row>
    <row r="2193" spans="4:4" ht="15">
      <c r="D2193" s="66"/>
    </row>
    <row r="2194" spans="4:4" ht="15">
      <c r="D2194" s="66"/>
    </row>
    <row r="2195" spans="4:4" ht="15">
      <c r="D2195" s="66"/>
    </row>
    <row r="2196" spans="4:4" ht="15">
      <c r="D2196" s="66"/>
    </row>
    <row r="2197" spans="4:4" ht="15">
      <c r="D2197" s="66"/>
    </row>
    <row r="2198" spans="4:4" ht="15">
      <c r="D2198" s="66"/>
    </row>
    <row r="2199" spans="4:4" ht="15">
      <c r="D2199" s="66"/>
    </row>
    <row r="2200" spans="4:4" ht="15">
      <c r="D2200" s="66"/>
    </row>
    <row r="2201" spans="4:4" ht="15">
      <c r="D2201" s="66"/>
    </row>
    <row r="2202" spans="4:4" ht="15">
      <c r="D2202" s="66"/>
    </row>
    <row r="2203" spans="4:4" ht="15">
      <c r="D2203" s="66"/>
    </row>
    <row r="2204" spans="4:4" ht="15">
      <c r="D2204" s="66"/>
    </row>
    <row r="2205" spans="4:4" ht="15">
      <c r="D2205" s="66"/>
    </row>
    <row r="2206" spans="4:4" ht="15">
      <c r="D2206" s="66"/>
    </row>
    <row r="2207" spans="4:4" ht="15">
      <c r="D2207" s="66"/>
    </row>
    <row r="2208" spans="4:4" ht="15">
      <c r="D2208" s="66"/>
    </row>
    <row r="2209" spans="4:4" ht="15">
      <c r="D2209" s="66"/>
    </row>
    <row r="2210" spans="4:4" ht="15">
      <c r="D2210" s="66"/>
    </row>
    <row r="2211" spans="4:4" ht="15">
      <c r="D2211" s="66"/>
    </row>
    <row r="2212" spans="4:4" ht="15">
      <c r="D2212" s="66"/>
    </row>
    <row r="2213" spans="4:4" ht="15">
      <c r="D2213" s="66"/>
    </row>
    <row r="2214" spans="4:4" ht="15">
      <c r="D2214" s="66"/>
    </row>
    <row r="2215" spans="4:4" ht="15">
      <c r="D2215" s="66"/>
    </row>
    <row r="2216" spans="4:4" ht="15">
      <c r="D2216" s="66"/>
    </row>
    <row r="2217" spans="4:4" ht="15">
      <c r="D2217" s="66"/>
    </row>
    <row r="2218" spans="4:4" ht="15">
      <c r="D2218" s="66"/>
    </row>
    <row r="2219" spans="4:4" ht="15">
      <c r="D2219" s="66"/>
    </row>
    <row r="2220" spans="4:4" ht="15">
      <c r="D2220" s="66"/>
    </row>
    <row r="2221" spans="4:4" ht="15">
      <c r="D2221" s="66"/>
    </row>
    <row r="2222" spans="4:4" ht="15">
      <c r="D2222" s="66"/>
    </row>
    <row r="2223" spans="4:4" ht="15">
      <c r="D2223" s="66"/>
    </row>
    <row r="2224" spans="4:4" ht="15">
      <c r="D2224" s="66"/>
    </row>
    <row r="2225" spans="4:4" ht="15">
      <c r="D2225" s="66"/>
    </row>
    <row r="2226" spans="4:4" ht="15">
      <c r="D2226" s="66"/>
    </row>
    <row r="2227" spans="4:4" ht="15">
      <c r="D2227" s="66"/>
    </row>
    <row r="2228" spans="4:4" ht="15">
      <c r="D2228" s="66"/>
    </row>
    <row r="2229" spans="4:4" ht="15">
      <c r="D2229" s="66"/>
    </row>
    <row r="2230" spans="4:4" ht="15">
      <c r="D2230" s="66"/>
    </row>
    <row r="2231" spans="4:4" ht="15">
      <c r="D2231" s="66"/>
    </row>
    <row r="2232" spans="4:4" ht="15">
      <c r="D2232" s="66"/>
    </row>
    <row r="2233" spans="4:4" ht="15">
      <c r="D2233" s="66"/>
    </row>
    <row r="2234" spans="4:4" ht="15">
      <c r="D2234" s="66"/>
    </row>
    <row r="2235" spans="4:4" ht="15">
      <c r="D2235" s="66"/>
    </row>
    <row r="2236" spans="4:4" ht="15">
      <c r="D2236" s="66"/>
    </row>
    <row r="2237" spans="4:4" ht="15">
      <c r="D2237" s="66"/>
    </row>
    <row r="2238" spans="4:4" ht="15">
      <c r="D2238" s="66"/>
    </row>
    <row r="2239" spans="4:4" ht="15">
      <c r="D2239" s="66"/>
    </row>
    <row r="2240" spans="4:4" ht="15">
      <c r="D2240" s="66"/>
    </row>
    <row r="2241" spans="4:4" ht="15">
      <c r="D2241" s="66"/>
    </row>
    <row r="2242" spans="4:4" ht="15">
      <c r="D2242" s="66"/>
    </row>
    <row r="2243" spans="4:4" ht="15">
      <c r="D2243" s="66"/>
    </row>
    <row r="2244" spans="4:4" ht="15">
      <c r="D2244" s="66"/>
    </row>
    <row r="2245" spans="4:4" ht="15">
      <c r="D2245" s="66"/>
    </row>
    <row r="2246" spans="4:4" ht="15">
      <c r="D2246" s="66"/>
    </row>
    <row r="2247" spans="4:4" ht="15">
      <c r="D2247" s="66"/>
    </row>
    <row r="2248" spans="4:4" ht="15">
      <c r="D2248" s="66"/>
    </row>
    <row r="2249" spans="4:4" ht="15">
      <c r="D2249" s="66"/>
    </row>
    <row r="2250" spans="4:4" ht="15">
      <c r="D2250" s="66"/>
    </row>
    <row r="2251" spans="4:4" ht="15">
      <c r="D2251" s="66"/>
    </row>
    <row r="2252" spans="4:4" ht="15">
      <c r="D2252" s="66"/>
    </row>
    <row r="2253" spans="4:4" ht="15">
      <c r="D2253" s="66"/>
    </row>
    <row r="2254" spans="4:4" ht="15">
      <c r="D2254" s="66"/>
    </row>
    <row r="2255" spans="4:4" ht="15">
      <c r="D2255" s="66"/>
    </row>
    <row r="2256" spans="4:4" ht="15">
      <c r="D2256" s="66"/>
    </row>
    <row r="2257" spans="4:4" ht="15">
      <c r="D2257" s="66"/>
    </row>
    <row r="2258" spans="4:4" ht="15">
      <c r="D2258" s="66"/>
    </row>
    <row r="2259" spans="4:4" ht="15">
      <c r="D2259" s="66"/>
    </row>
    <row r="2260" spans="4:4" ht="15">
      <c r="D2260" s="66"/>
    </row>
    <row r="2261" spans="4:4" ht="15">
      <c r="D2261" s="66"/>
    </row>
    <row r="2262" spans="4:4" ht="15">
      <c r="D2262" s="66"/>
    </row>
    <row r="2263" spans="4:4" ht="15">
      <c r="D2263" s="66"/>
    </row>
    <row r="2264" spans="4:4" ht="15">
      <c r="D2264" s="66"/>
    </row>
    <row r="2265" spans="4:4" ht="15">
      <c r="D2265" s="66"/>
    </row>
    <row r="2266" spans="4:4" ht="15">
      <c r="D2266" s="66"/>
    </row>
    <row r="2267" spans="4:4" ht="15">
      <c r="D2267" s="66"/>
    </row>
    <row r="2268" spans="4:4" ht="15">
      <c r="D2268" s="66"/>
    </row>
    <row r="2269" spans="4:4" ht="15">
      <c r="D2269" s="66"/>
    </row>
    <row r="2270" spans="4:4" ht="15">
      <c r="D2270" s="66"/>
    </row>
    <row r="2271" spans="4:4" ht="15">
      <c r="D2271" s="66"/>
    </row>
    <row r="2272" spans="4:4" ht="15">
      <c r="D2272" s="66"/>
    </row>
    <row r="2273" spans="4:4" ht="15">
      <c r="D2273" s="66"/>
    </row>
    <row r="2274" spans="4:4" ht="15">
      <c r="D2274" s="66"/>
    </row>
    <row r="2275" spans="4:4" ht="15">
      <c r="D2275" s="66"/>
    </row>
    <row r="2276" spans="4:4" ht="15">
      <c r="D2276" s="66"/>
    </row>
    <row r="2277" spans="4:4" ht="15">
      <c r="D2277" s="66"/>
    </row>
    <row r="2278" spans="4:4" ht="15">
      <c r="D2278" s="66"/>
    </row>
    <row r="2279" spans="4:4" ht="15">
      <c r="D2279" s="66"/>
    </row>
    <row r="2280" spans="4:4" ht="15">
      <c r="D2280" s="66"/>
    </row>
    <row r="2281" spans="4:4" ht="15">
      <c r="D2281" s="66"/>
    </row>
    <row r="2282" spans="4:4" ht="15">
      <c r="D2282" s="66"/>
    </row>
    <row r="2283" spans="4:4" ht="15">
      <c r="D2283" s="66"/>
    </row>
    <row r="2284" spans="4:4" ht="15">
      <c r="D2284" s="66"/>
    </row>
    <row r="2285" spans="4:4" ht="15">
      <c r="D2285" s="66"/>
    </row>
    <row r="2286" spans="4:4" ht="15">
      <c r="D2286" s="66"/>
    </row>
    <row r="2287" spans="4:4" ht="15">
      <c r="D2287" s="66"/>
    </row>
    <row r="2288" spans="4:4" ht="15">
      <c r="D2288" s="66"/>
    </row>
    <row r="2289" spans="4:4" ht="15">
      <c r="D2289" s="66"/>
    </row>
    <row r="2290" spans="4:4" ht="15">
      <c r="D2290" s="66"/>
    </row>
    <row r="2291" spans="4:4" ht="15">
      <c r="D2291" s="66"/>
    </row>
    <row r="2292" spans="4:4" ht="15">
      <c r="D2292" s="66"/>
    </row>
    <row r="2293" spans="4:4" ht="15">
      <c r="D2293" s="66"/>
    </row>
    <row r="2294" spans="4:4" ht="15">
      <c r="D2294" s="66"/>
    </row>
    <row r="2295" spans="4:4" ht="15">
      <c r="D2295" s="66"/>
    </row>
    <row r="2296" spans="4:4" ht="15">
      <c r="D2296" s="66"/>
    </row>
    <row r="2297" spans="4:4" ht="15">
      <c r="D2297" s="66"/>
    </row>
    <row r="2298" spans="4:4" ht="15">
      <c r="D2298" s="66"/>
    </row>
    <row r="2299" spans="4:4" ht="15">
      <c r="D2299" s="66"/>
    </row>
    <row r="2300" spans="4:4" ht="15">
      <c r="D2300" s="66"/>
    </row>
    <row r="2301" spans="4:4" ht="15">
      <c r="D2301" s="66"/>
    </row>
    <row r="2302" spans="4:4" ht="15">
      <c r="D2302" s="66"/>
    </row>
    <row r="2303" spans="4:4" ht="15">
      <c r="D2303" s="66"/>
    </row>
    <row r="2304" spans="4:4" ht="15">
      <c r="D2304" s="66"/>
    </row>
    <row r="2305" spans="4:4" ht="15">
      <c r="D2305" s="66"/>
    </row>
    <row r="2306" spans="4:4" ht="15">
      <c r="D2306" s="66"/>
    </row>
    <row r="2307" spans="4:4" ht="15">
      <c r="D2307" s="66"/>
    </row>
    <row r="2308" spans="4:4" ht="15">
      <c r="D2308" s="66"/>
    </row>
    <row r="2309" spans="4:4" ht="15">
      <c r="D2309" s="66"/>
    </row>
    <row r="2310" spans="4:4" ht="15">
      <c r="D2310" s="66"/>
    </row>
    <row r="2311" spans="4:4" ht="15">
      <c r="D2311" s="66"/>
    </row>
    <row r="2312" spans="4:4" ht="15">
      <c r="D2312" s="66"/>
    </row>
    <row r="2313" spans="4:4" ht="15">
      <c r="D2313" s="66"/>
    </row>
    <row r="2314" spans="4:4" ht="15">
      <c r="D2314" s="66"/>
    </row>
    <row r="2315" spans="4:4" ht="15">
      <c r="D2315" s="66"/>
    </row>
    <row r="2316" spans="4:4" ht="15">
      <c r="D2316" s="66"/>
    </row>
    <row r="2317" spans="4:4" ht="15">
      <c r="D2317" s="66"/>
    </row>
    <row r="2318" spans="4:4" ht="15">
      <c r="D2318" s="66"/>
    </row>
    <row r="2319" spans="4:4" ht="15">
      <c r="D2319" s="66"/>
    </row>
    <row r="2320" spans="4:4" ht="15">
      <c r="D2320" s="66"/>
    </row>
    <row r="2321" spans="4:4" ht="15">
      <c r="D2321" s="66"/>
    </row>
    <row r="2322" spans="4:4" ht="15">
      <c r="D2322" s="66"/>
    </row>
    <row r="2323" spans="4:4" ht="15">
      <c r="D2323" s="66"/>
    </row>
    <row r="2324" spans="4:4" ht="15">
      <c r="D2324" s="66"/>
    </row>
    <row r="2325" spans="4:4" ht="15">
      <c r="D2325" s="66"/>
    </row>
    <row r="2326" spans="4:4" ht="15">
      <c r="D2326" s="66"/>
    </row>
    <row r="2327" spans="4:4" ht="15">
      <c r="D2327" s="66"/>
    </row>
    <row r="2328" spans="4:4" ht="15">
      <c r="D2328" s="66"/>
    </row>
    <row r="2329" spans="4:4" ht="15">
      <c r="D2329" s="66"/>
    </row>
    <row r="2330" spans="4:4" ht="15">
      <c r="D2330" s="66"/>
    </row>
    <row r="2331" spans="4:4" ht="15">
      <c r="D2331" s="66"/>
    </row>
    <row r="2332" spans="4:4" ht="15">
      <c r="D2332" s="66"/>
    </row>
    <row r="2333" spans="4:4" ht="15">
      <c r="D2333" s="66"/>
    </row>
    <row r="2334" spans="4:4" ht="15">
      <c r="D2334" s="66"/>
    </row>
    <row r="2335" spans="4:4" ht="15">
      <c r="D2335" s="66"/>
    </row>
    <row r="2336" spans="4:4" ht="15">
      <c r="D2336" s="66"/>
    </row>
    <row r="2337" spans="4:4" ht="15">
      <c r="D2337" s="66"/>
    </row>
    <row r="2338" spans="4:4" ht="15">
      <c r="D2338" s="66"/>
    </row>
    <row r="2339" spans="4:4" ht="15">
      <c r="D2339" s="66"/>
    </row>
    <row r="2340" spans="4:4" ht="15">
      <c r="D2340" s="66"/>
    </row>
    <row r="2341" spans="4:4" ht="15">
      <c r="D2341" s="66"/>
    </row>
    <row r="2342" spans="4:4" ht="15">
      <c r="D2342" s="66"/>
    </row>
    <row r="2343" spans="4:4" ht="15">
      <c r="D2343" s="66"/>
    </row>
    <row r="2344" spans="4:4" ht="15">
      <c r="D2344" s="66"/>
    </row>
    <row r="2345" spans="4:4" ht="15">
      <c r="D2345" s="66"/>
    </row>
    <row r="2346" spans="4:4" ht="15">
      <c r="D2346" s="66"/>
    </row>
    <row r="2347" spans="4:4" ht="15">
      <c r="D2347" s="66"/>
    </row>
    <row r="2348" spans="4:4" ht="15">
      <c r="D2348" s="66"/>
    </row>
    <row r="2349" spans="4:4" ht="15">
      <c r="D2349" s="66"/>
    </row>
    <row r="2350" spans="4:4" ht="15">
      <c r="D2350" s="66"/>
    </row>
    <row r="2351" spans="4:4" ht="15">
      <c r="D2351" s="66"/>
    </row>
    <row r="2352" spans="4:4" ht="15">
      <c r="D2352" s="66"/>
    </row>
    <row r="2353" spans="4:4" ht="15">
      <c r="D2353" s="66"/>
    </row>
    <row r="2354" spans="4:4" ht="15">
      <c r="D2354" s="66"/>
    </row>
    <row r="2355" spans="4:4" ht="15">
      <c r="D2355" s="66"/>
    </row>
    <row r="2356" spans="4:4" ht="15">
      <c r="D2356" s="66"/>
    </row>
    <row r="2357" spans="4:4" ht="15">
      <c r="D2357" s="66"/>
    </row>
    <row r="2358" spans="4:4" ht="15">
      <c r="D2358" s="66"/>
    </row>
    <row r="2359" spans="4:4" ht="15">
      <c r="D2359" s="66"/>
    </row>
    <row r="2360" spans="4:4" ht="15">
      <c r="D2360" s="66"/>
    </row>
    <row r="2361" spans="4:4" ht="15">
      <c r="D2361" s="66"/>
    </row>
    <row r="2362" spans="4:4" ht="15">
      <c r="D2362" s="66"/>
    </row>
    <row r="2363" spans="4:4" ht="15">
      <c r="D2363" s="66"/>
    </row>
    <row r="2364" spans="4:4" ht="15">
      <c r="D2364" s="66"/>
    </row>
    <row r="2365" spans="4:4" ht="15">
      <c r="D2365" s="66"/>
    </row>
    <row r="2366" spans="4:4" ht="15">
      <c r="D2366" s="66"/>
    </row>
    <row r="2367" spans="4:4" ht="15">
      <c r="D2367" s="66"/>
    </row>
    <row r="2368" spans="4:4" ht="15">
      <c r="D2368" s="66"/>
    </row>
    <row r="2369" spans="4:4" ht="15">
      <c r="D2369" s="66"/>
    </row>
    <row r="2370" spans="4:4" ht="15">
      <c r="D2370" s="66"/>
    </row>
    <row r="2371" spans="4:4" ht="15">
      <c r="D2371" s="66"/>
    </row>
    <row r="2372" spans="4:4" ht="15">
      <c r="D2372" s="66"/>
    </row>
    <row r="2373" spans="4:4" ht="15">
      <c r="D2373" s="66"/>
    </row>
    <row r="2374" spans="4:4" ht="15">
      <c r="D2374" s="66"/>
    </row>
    <row r="2375" spans="4:4" ht="15">
      <c r="D2375" s="66"/>
    </row>
    <row r="2376" spans="4:4" ht="15">
      <c r="D2376" s="66"/>
    </row>
    <row r="2377" spans="4:4" ht="15">
      <c r="D2377" s="66"/>
    </row>
    <row r="2378" spans="4:4" ht="15">
      <c r="D2378" s="66"/>
    </row>
    <row r="2379" spans="4:4" ht="15">
      <c r="D2379" s="66"/>
    </row>
    <row r="2380" spans="4:4" ht="15">
      <c r="D2380" s="66"/>
    </row>
    <row r="2381" spans="4:4" ht="15">
      <c r="D2381" s="66"/>
    </row>
    <row r="2382" spans="4:4" ht="15">
      <c r="D2382" s="66"/>
    </row>
    <row r="2383" spans="4:4" ht="15">
      <c r="D2383" s="66"/>
    </row>
    <row r="2384" spans="4:4" ht="15">
      <c r="D2384" s="66"/>
    </row>
    <row r="2385" spans="4:4" ht="15">
      <c r="D2385" s="66"/>
    </row>
    <row r="2386" spans="4:4" ht="15">
      <c r="D2386" s="66"/>
    </row>
    <row r="2387" spans="4:4" ht="15">
      <c r="D2387" s="66"/>
    </row>
    <row r="2388" spans="4:4" ht="15">
      <c r="D2388" s="66"/>
    </row>
    <row r="2389" spans="4:4" ht="15">
      <c r="D2389" s="66"/>
    </row>
    <row r="2390" spans="4:4" ht="15">
      <c r="D2390" s="66"/>
    </row>
    <row r="2391" spans="4:4" ht="15">
      <c r="D2391" s="66"/>
    </row>
    <row r="2392" spans="4:4" ht="15">
      <c r="D2392" s="66"/>
    </row>
    <row r="2393" spans="4:4" ht="15">
      <c r="D2393" s="66"/>
    </row>
    <row r="2394" spans="4:4" ht="15">
      <c r="D2394" s="66"/>
    </row>
    <row r="2395" spans="4:4" ht="15">
      <c r="D2395" s="66"/>
    </row>
    <row r="2396" spans="4:4" ht="15">
      <c r="D2396" s="66"/>
    </row>
    <row r="2397" spans="4:4" ht="15">
      <c r="D2397" s="66"/>
    </row>
    <row r="2398" spans="4:4" ht="15">
      <c r="D2398" s="66"/>
    </row>
    <row r="2399" spans="4:4" ht="15">
      <c r="D2399" s="66"/>
    </row>
    <row r="2400" spans="4:4" ht="15">
      <c r="D2400" s="66"/>
    </row>
    <row r="2401" spans="4:4" ht="15">
      <c r="D2401" s="66"/>
    </row>
    <row r="2402" spans="4:4" ht="15">
      <c r="D2402" s="66"/>
    </row>
    <row r="2403" spans="4:4" ht="15">
      <c r="D2403" s="66"/>
    </row>
    <row r="2404" spans="4:4" ht="15">
      <c r="D2404" s="66"/>
    </row>
    <row r="2405" spans="4:4" ht="15">
      <c r="D2405" s="66"/>
    </row>
    <row r="2406" spans="4:4" ht="15">
      <c r="D2406" s="66"/>
    </row>
    <row r="2407" spans="4:4" ht="15">
      <c r="D2407" s="66"/>
    </row>
    <row r="2408" spans="4:4" ht="15">
      <c r="D2408" s="66"/>
    </row>
    <row r="2409" spans="4:4" ht="15">
      <c r="D2409" s="66"/>
    </row>
    <row r="2410" spans="4:4" ht="15">
      <c r="D2410" s="66"/>
    </row>
    <row r="2411" spans="4:4" ht="15">
      <c r="D2411" s="66"/>
    </row>
    <row r="2412" spans="4:4" ht="15">
      <c r="D2412" s="66"/>
    </row>
    <row r="2413" spans="4:4" ht="15">
      <c r="D2413" s="66"/>
    </row>
    <row r="2414" spans="4:4" ht="15">
      <c r="D2414" s="66"/>
    </row>
    <row r="2415" spans="4:4" ht="15">
      <c r="D2415" s="66"/>
    </row>
    <row r="2416" spans="4:4" ht="15">
      <c r="D2416" s="66"/>
    </row>
    <row r="2417" spans="4:4" ht="15">
      <c r="D2417" s="66"/>
    </row>
    <row r="2418" spans="4:4" ht="15">
      <c r="D2418" s="66"/>
    </row>
    <row r="2419" spans="4:4" ht="15">
      <c r="D2419" s="66"/>
    </row>
    <row r="2420" spans="4:4" ht="15">
      <c r="D2420" s="66"/>
    </row>
    <row r="2421" spans="4:4" ht="15">
      <c r="D2421" s="66"/>
    </row>
    <row r="2422" spans="4:4" ht="15">
      <c r="D2422" s="66"/>
    </row>
    <row r="2423" spans="4:4" ht="15">
      <c r="D2423" s="66"/>
    </row>
    <row r="2424" spans="4:4" ht="15">
      <c r="D2424" s="66"/>
    </row>
    <row r="2425" spans="4:4" ht="15">
      <c r="D2425" s="66"/>
    </row>
    <row r="2426" spans="4:4" ht="15">
      <c r="D2426" s="66"/>
    </row>
    <row r="2427" spans="4:4" ht="15">
      <c r="D2427" s="66"/>
    </row>
    <row r="2428" spans="4:4" ht="15">
      <c r="D2428" s="66"/>
    </row>
    <row r="2429" spans="4:4" ht="15">
      <c r="D2429" s="66"/>
    </row>
    <row r="2430" spans="4:4" ht="15">
      <c r="D2430" s="66"/>
    </row>
    <row r="2431" spans="4:4" ht="15">
      <c r="D2431" s="66"/>
    </row>
    <row r="2432" spans="4:4" ht="15">
      <c r="D2432" s="66"/>
    </row>
    <row r="2433" spans="4:4" ht="15">
      <c r="D2433" s="66"/>
    </row>
    <row r="2434" spans="4:4" ht="15">
      <c r="D2434" s="66"/>
    </row>
    <row r="2435" spans="4:4" ht="15">
      <c r="D2435" s="66"/>
    </row>
    <row r="2436" spans="4:4" ht="15">
      <c r="D2436" s="66"/>
    </row>
    <row r="2437" spans="4:4" ht="15">
      <c r="D2437" s="66"/>
    </row>
    <row r="2438" spans="4:4" ht="15">
      <c r="D2438" s="66"/>
    </row>
    <row r="2439" spans="4:4" ht="15">
      <c r="D2439" s="66"/>
    </row>
    <row r="2440" spans="4:4" ht="15">
      <c r="D2440" s="66"/>
    </row>
    <row r="2441" spans="4:4" ht="15">
      <c r="D2441" s="66"/>
    </row>
    <row r="2442" spans="4:4" ht="15">
      <c r="D2442" s="66"/>
    </row>
    <row r="2443" spans="4:4" ht="15">
      <c r="D2443" s="66"/>
    </row>
    <row r="2444" spans="4:4" ht="15">
      <c r="D2444" s="66"/>
    </row>
    <row r="2445" spans="4:4" ht="15">
      <c r="D2445" s="66"/>
    </row>
    <row r="2446" spans="4:4" ht="15">
      <c r="D2446" s="66"/>
    </row>
    <row r="2447" spans="4:4" ht="15">
      <c r="D2447" s="66"/>
    </row>
    <row r="2448" spans="4:4" ht="15">
      <c r="D2448" s="66"/>
    </row>
    <row r="2449" spans="4:4" ht="15">
      <c r="D2449" s="66"/>
    </row>
    <row r="2450" spans="4:4" ht="15">
      <c r="D2450" s="66"/>
    </row>
    <row r="2451" spans="4:4" ht="15">
      <c r="D2451" s="66"/>
    </row>
    <row r="2452" spans="4:4" ht="15">
      <c r="D2452" s="66"/>
    </row>
    <row r="2453" spans="4:4" ht="15">
      <c r="D2453" s="66"/>
    </row>
    <row r="2454" spans="4:4" ht="15">
      <c r="D2454" s="66"/>
    </row>
    <row r="2455" spans="4:4" ht="15">
      <c r="D2455" s="66"/>
    </row>
    <row r="2456" spans="4:4" ht="15">
      <c r="D2456" s="66"/>
    </row>
    <row r="2457" spans="4:4" ht="15">
      <c r="D2457" s="66"/>
    </row>
    <row r="2458" spans="4:4" ht="15">
      <c r="D2458" s="66"/>
    </row>
    <row r="2459" spans="4:4" ht="15">
      <c r="D2459" s="66"/>
    </row>
    <row r="2460" spans="4:4" ht="15">
      <c r="D2460" s="66"/>
    </row>
    <row r="2461" spans="4:4" ht="15">
      <c r="D2461" s="66"/>
    </row>
    <row r="2462" spans="4:4" ht="15">
      <c r="D2462" s="66"/>
    </row>
    <row r="2463" spans="4:4" ht="15">
      <c r="D2463" s="66"/>
    </row>
    <row r="2464" spans="4:4" ht="15">
      <c r="D2464" s="66"/>
    </row>
    <row r="2465" spans="4:4" ht="15">
      <c r="D2465" s="66"/>
    </row>
    <row r="2466" spans="4:4" ht="15">
      <c r="D2466" s="66"/>
    </row>
    <row r="2467" spans="4:4" ht="15">
      <c r="D2467" s="66"/>
    </row>
    <row r="2468" spans="4:4" ht="15">
      <c r="D2468" s="66"/>
    </row>
    <row r="2469" spans="4:4" ht="15">
      <c r="D2469" s="66"/>
    </row>
    <row r="2470" spans="4:4" ht="15">
      <c r="D2470" s="66"/>
    </row>
    <row r="2471" spans="4:4" ht="15">
      <c r="D2471" s="66"/>
    </row>
    <row r="2472" spans="4:4" ht="15">
      <c r="D2472" s="66"/>
    </row>
    <row r="2473" spans="4:4" ht="15">
      <c r="D2473" s="66"/>
    </row>
    <row r="2474" spans="4:4" ht="15">
      <c r="D2474" s="66"/>
    </row>
    <row r="2475" spans="4:4" ht="15">
      <c r="D2475" s="66"/>
    </row>
    <row r="2476" spans="4:4" ht="15">
      <c r="D2476" s="66"/>
    </row>
    <row r="2477" spans="4:4" ht="15">
      <c r="D2477" s="66"/>
    </row>
    <row r="2478" spans="4:4" ht="15">
      <c r="D2478" s="66"/>
    </row>
    <row r="2479" spans="4:4" ht="15">
      <c r="D2479" s="66"/>
    </row>
    <row r="2480" spans="4:4" ht="15">
      <c r="D2480" s="66"/>
    </row>
    <row r="2481" spans="4:4" ht="15">
      <c r="D2481" s="66"/>
    </row>
    <row r="2482" spans="4:4" ht="15">
      <c r="D2482" s="66"/>
    </row>
    <row r="2483" spans="4:4" ht="15">
      <c r="D2483" s="66"/>
    </row>
    <row r="2484" spans="4:4" ht="15">
      <c r="D2484" s="66"/>
    </row>
    <row r="2485" spans="4:4" ht="15">
      <c r="D2485" s="66"/>
    </row>
    <row r="2486" spans="4:4" ht="15">
      <c r="D2486" s="66"/>
    </row>
    <row r="2487" spans="4:4" ht="15">
      <c r="D2487" s="66"/>
    </row>
    <row r="2488" spans="4:4" ht="15">
      <c r="D2488" s="66"/>
    </row>
    <row r="2489" spans="4:4" ht="15">
      <c r="D2489" s="66"/>
    </row>
    <row r="2490" spans="4:4" ht="15">
      <c r="D2490" s="66"/>
    </row>
    <row r="2491" spans="4:4" ht="15">
      <c r="D2491" s="66"/>
    </row>
    <row r="2492" spans="4:4" ht="15">
      <c r="D2492" s="66"/>
    </row>
    <row r="2493" spans="4:4" ht="15">
      <c r="D2493" s="66"/>
    </row>
    <row r="2494" spans="4:4" ht="15">
      <c r="D2494" s="66"/>
    </row>
    <row r="2495" spans="4:4" ht="15">
      <c r="D2495" s="66"/>
    </row>
    <row r="2496" spans="4:4" ht="15">
      <c r="D2496" s="66"/>
    </row>
    <row r="2497" spans="4:4" ht="15">
      <c r="D2497" s="66"/>
    </row>
    <row r="2498" spans="4:4" ht="15">
      <c r="D2498" s="66"/>
    </row>
    <row r="2499" spans="4:4" ht="15">
      <c r="D2499" s="66"/>
    </row>
    <row r="2500" spans="4:4" ht="15">
      <c r="D2500" s="66"/>
    </row>
    <row r="2501" spans="4:4" ht="15">
      <c r="D2501" s="66"/>
    </row>
    <row r="2502" spans="4:4" ht="15">
      <c r="D2502" s="66"/>
    </row>
    <row r="2503" spans="4:4" ht="15">
      <c r="D2503" s="66"/>
    </row>
    <row r="2504" spans="4:4" ht="15">
      <c r="D2504" s="66"/>
    </row>
    <row r="2505" spans="4:4" ht="15">
      <c r="D2505" s="66"/>
    </row>
    <row r="2506" spans="4:4" ht="15">
      <c r="D2506" s="66"/>
    </row>
    <row r="2507" spans="4:4" ht="15">
      <c r="D2507" s="66"/>
    </row>
    <row r="2508" spans="4:4" ht="15">
      <c r="D2508" s="66"/>
    </row>
    <row r="2509" spans="4:4" ht="15">
      <c r="D2509" s="66"/>
    </row>
    <row r="2510" spans="4:4" ht="15">
      <c r="D2510" s="66"/>
    </row>
    <row r="2511" spans="4:4" ht="15">
      <c r="D2511" s="66"/>
    </row>
    <row r="2512" spans="4:4" ht="15">
      <c r="D2512" s="66"/>
    </row>
    <row r="2513" spans="4:4" ht="15">
      <c r="D2513" s="66"/>
    </row>
    <row r="2514" spans="4:4" ht="15">
      <c r="D2514" s="66"/>
    </row>
    <row r="2515" spans="4:4" ht="15">
      <c r="D2515" s="66"/>
    </row>
    <row r="2516" spans="4:4">
      <c r="D2516" s="67"/>
    </row>
    <row r="2517" spans="4:4" ht="15">
      <c r="D2517" s="66"/>
    </row>
    <row r="2518" spans="4:4" ht="15">
      <c r="D2518" s="66"/>
    </row>
    <row r="2519" spans="4:4" ht="15">
      <c r="D2519" s="66"/>
    </row>
    <row r="2520" spans="4:4" ht="15">
      <c r="D2520" s="66"/>
    </row>
    <row r="2521" spans="4:4" ht="15">
      <c r="D2521" s="66"/>
    </row>
    <row r="2522" spans="4:4" ht="15">
      <c r="D2522" s="66"/>
    </row>
    <row r="2523" spans="4:4" ht="15">
      <c r="D2523" s="66"/>
    </row>
    <row r="2524" spans="4:4" ht="15">
      <c r="D2524" s="66"/>
    </row>
    <row r="2525" spans="4:4" ht="15">
      <c r="D2525" s="66"/>
    </row>
    <row r="2526" spans="4:4" ht="15">
      <c r="D2526" s="66"/>
    </row>
    <row r="2527" spans="4:4" ht="15">
      <c r="D2527" s="66"/>
    </row>
    <row r="2528" spans="4:4" ht="15">
      <c r="D2528" s="66"/>
    </row>
    <row r="2529" spans="4:4" ht="15">
      <c r="D2529" s="66"/>
    </row>
    <row r="2530" spans="4:4" ht="15">
      <c r="D2530" s="66"/>
    </row>
    <row r="2531" spans="4:4" ht="15">
      <c r="D2531" s="66"/>
    </row>
    <row r="2532" spans="4:4" ht="15">
      <c r="D2532" s="66"/>
    </row>
    <row r="2533" spans="4:4" ht="15">
      <c r="D2533" s="66"/>
    </row>
    <row r="2534" spans="4:4" ht="15">
      <c r="D2534" s="66"/>
    </row>
    <row r="2535" spans="4:4" ht="15">
      <c r="D2535" s="66"/>
    </row>
    <row r="2536" spans="4:4" ht="15">
      <c r="D2536" s="66"/>
    </row>
    <row r="2537" spans="4:4" ht="15">
      <c r="D2537" s="66"/>
    </row>
    <row r="2538" spans="4:4" ht="15">
      <c r="D2538" s="66"/>
    </row>
    <row r="2539" spans="4:4" ht="15">
      <c r="D2539" s="66"/>
    </row>
    <row r="2540" spans="4:4" ht="15">
      <c r="D2540" s="66"/>
    </row>
    <row r="2541" spans="4:4" ht="15">
      <c r="D2541" s="66"/>
    </row>
    <row r="2542" spans="4:4" ht="15">
      <c r="D2542" s="66"/>
    </row>
    <row r="2543" spans="4:4" ht="15">
      <c r="D2543" s="66"/>
    </row>
    <row r="2544" spans="4:4" ht="15">
      <c r="D2544" s="66"/>
    </row>
    <row r="2545" spans="4:4" ht="15">
      <c r="D2545" s="66"/>
    </row>
    <row r="2546" spans="4:4" ht="15">
      <c r="D2546" s="66"/>
    </row>
    <row r="2547" spans="4:4" ht="15">
      <c r="D2547" s="66"/>
    </row>
    <row r="2548" spans="4:4" ht="15">
      <c r="D2548" s="66"/>
    </row>
    <row r="2549" spans="4:4" ht="15">
      <c r="D2549" s="66"/>
    </row>
    <row r="2550" spans="4:4" ht="15">
      <c r="D2550" s="66"/>
    </row>
    <row r="2551" spans="4:4" ht="15">
      <c r="D2551" s="66"/>
    </row>
    <row r="2552" spans="4:4" ht="15">
      <c r="D2552" s="66"/>
    </row>
    <row r="2553" spans="4:4" ht="15">
      <c r="D2553" s="66"/>
    </row>
    <row r="2554" spans="4:4" ht="15">
      <c r="D2554" s="66"/>
    </row>
    <row r="2555" spans="4:4" ht="15">
      <c r="D2555" s="66"/>
    </row>
    <row r="2556" spans="4:4" ht="15">
      <c r="D2556" s="66"/>
    </row>
    <row r="2557" spans="4:4" ht="15">
      <c r="D2557" s="66"/>
    </row>
    <row r="2558" spans="4:4" ht="15">
      <c r="D2558" s="66"/>
    </row>
    <row r="2559" spans="4:4" ht="15">
      <c r="D2559" s="66"/>
    </row>
    <row r="2560" spans="4:4" ht="15">
      <c r="D2560" s="66"/>
    </row>
    <row r="2561" spans="4:4" ht="15">
      <c r="D2561" s="66"/>
    </row>
    <row r="2562" spans="4:4" ht="15">
      <c r="D2562" s="66"/>
    </row>
    <row r="2563" spans="4:4" ht="15">
      <c r="D2563" s="66"/>
    </row>
    <row r="2564" spans="4:4" ht="15">
      <c r="D2564" s="66"/>
    </row>
    <row r="2565" spans="4:4" ht="15">
      <c r="D2565" s="66"/>
    </row>
    <row r="2566" spans="4:4" ht="15">
      <c r="D2566" s="66"/>
    </row>
    <row r="2567" spans="4:4" ht="15">
      <c r="D2567" s="66"/>
    </row>
    <row r="2568" spans="4:4" ht="15">
      <c r="D2568" s="66"/>
    </row>
    <row r="2569" spans="4:4" ht="15">
      <c r="D2569" s="66"/>
    </row>
    <row r="2570" spans="4:4" ht="15">
      <c r="D2570" s="66"/>
    </row>
    <row r="2571" spans="4:4" ht="15">
      <c r="D2571" s="66"/>
    </row>
    <row r="2572" spans="4:4" ht="15">
      <c r="D2572" s="66"/>
    </row>
    <row r="2573" spans="4:4" ht="15">
      <c r="D2573" s="66"/>
    </row>
    <row r="2574" spans="4:4" ht="15">
      <c r="D2574" s="66"/>
    </row>
    <row r="2575" spans="4:4" ht="15">
      <c r="D2575" s="66"/>
    </row>
    <row r="2576" spans="4:4" ht="15">
      <c r="D2576" s="66"/>
    </row>
    <row r="2577" spans="4:4" ht="15">
      <c r="D2577" s="66"/>
    </row>
    <row r="2578" spans="4:4" ht="15">
      <c r="D2578" s="66"/>
    </row>
    <row r="2579" spans="4:4" ht="15">
      <c r="D2579" s="66"/>
    </row>
    <row r="2580" spans="4:4" ht="15">
      <c r="D2580" s="66"/>
    </row>
    <row r="2581" spans="4:4" ht="15">
      <c r="D2581" s="66"/>
    </row>
    <row r="2582" spans="4:4" ht="15">
      <c r="D2582" s="66"/>
    </row>
    <row r="2583" spans="4:4" ht="15">
      <c r="D2583" s="66"/>
    </row>
    <row r="2584" spans="4:4" ht="15">
      <c r="D2584" s="66"/>
    </row>
    <row r="2585" spans="4:4" ht="15">
      <c r="D2585" s="66"/>
    </row>
    <row r="2586" spans="4:4" ht="15">
      <c r="D2586" s="66"/>
    </row>
    <row r="2587" spans="4:4" ht="15">
      <c r="D2587" s="66"/>
    </row>
    <row r="2588" spans="4:4" ht="15">
      <c r="D2588" s="66"/>
    </row>
    <row r="2589" spans="4:4" ht="15">
      <c r="D2589" s="66"/>
    </row>
    <row r="2590" spans="4:4" ht="15">
      <c r="D2590" s="66"/>
    </row>
    <row r="2591" spans="4:4" ht="15">
      <c r="D2591" s="66"/>
    </row>
    <row r="2592" spans="4:4" ht="15">
      <c r="D2592" s="66"/>
    </row>
    <row r="2593" spans="4:4" ht="15">
      <c r="D2593" s="66"/>
    </row>
    <row r="2594" spans="4:4" ht="15">
      <c r="D2594" s="66"/>
    </row>
    <row r="2595" spans="4:4" ht="15">
      <c r="D2595" s="66"/>
    </row>
    <row r="2596" spans="4:4" ht="15">
      <c r="D2596" s="66"/>
    </row>
    <row r="2597" spans="4:4" ht="15">
      <c r="D2597" s="66"/>
    </row>
    <row r="2598" spans="4:4" ht="15">
      <c r="D2598" s="66"/>
    </row>
    <row r="2599" spans="4:4" ht="15">
      <c r="D2599" s="66"/>
    </row>
    <row r="2600" spans="4:4" ht="15">
      <c r="D2600" s="66"/>
    </row>
    <row r="2601" spans="4:4" ht="15">
      <c r="D2601" s="66"/>
    </row>
    <row r="2602" spans="4:4" ht="15">
      <c r="D2602" s="66"/>
    </row>
    <row r="2603" spans="4:4" ht="15">
      <c r="D2603" s="66"/>
    </row>
    <row r="2604" spans="4:4" ht="15">
      <c r="D2604" s="66"/>
    </row>
    <row r="2605" spans="4:4" ht="15">
      <c r="D2605" s="66"/>
    </row>
    <row r="2606" spans="4:4" ht="15">
      <c r="D2606" s="66"/>
    </row>
    <row r="2607" spans="4:4" ht="15">
      <c r="D2607" s="66"/>
    </row>
    <row r="2608" spans="4:4" ht="15">
      <c r="D2608" s="66"/>
    </row>
    <row r="2609" spans="4:4" ht="15">
      <c r="D2609" s="66"/>
    </row>
    <row r="2610" spans="4:4" ht="15">
      <c r="D2610" s="66"/>
    </row>
    <row r="2611" spans="4:4" ht="15">
      <c r="D2611" s="66"/>
    </row>
    <row r="2612" spans="4:4" ht="15">
      <c r="D2612" s="66"/>
    </row>
    <row r="2613" spans="4:4" ht="15">
      <c r="D2613" s="66"/>
    </row>
    <row r="2614" spans="4:4" ht="15">
      <c r="D2614" s="66"/>
    </row>
    <row r="2615" spans="4:4" ht="15">
      <c r="D2615" s="66"/>
    </row>
    <row r="2616" spans="4:4" ht="15">
      <c r="D2616" s="66"/>
    </row>
    <row r="2617" spans="4:4" ht="15">
      <c r="D2617" s="66"/>
    </row>
    <row r="2618" spans="4:4" ht="15">
      <c r="D2618" s="66"/>
    </row>
    <row r="2619" spans="4:4" ht="15">
      <c r="D2619" s="66"/>
    </row>
    <row r="2620" spans="4:4" ht="15">
      <c r="D2620" s="66"/>
    </row>
    <row r="2621" spans="4:4" ht="15">
      <c r="D2621" s="66"/>
    </row>
    <row r="2622" spans="4:4" ht="15">
      <c r="D2622" s="66"/>
    </row>
    <row r="2623" spans="4:4" ht="15">
      <c r="D2623" s="66"/>
    </row>
    <row r="2624" spans="4:4" ht="15">
      <c r="D2624" s="66"/>
    </row>
    <row r="2625" spans="4:4" ht="15">
      <c r="D2625" s="66"/>
    </row>
    <row r="2626" spans="4:4" ht="15">
      <c r="D2626" s="66"/>
    </row>
    <row r="2627" spans="4:4" ht="15">
      <c r="D2627" s="66"/>
    </row>
    <row r="2628" spans="4:4" ht="15">
      <c r="D2628" s="66"/>
    </row>
    <row r="2629" spans="4:4" ht="15">
      <c r="D2629" s="66"/>
    </row>
    <row r="2630" spans="4:4" ht="15">
      <c r="D2630" s="66"/>
    </row>
    <row r="2631" spans="4:4" ht="15">
      <c r="D2631" s="66"/>
    </row>
    <row r="2632" spans="4:4" ht="15">
      <c r="D2632" s="66"/>
    </row>
    <row r="2633" spans="4:4">
      <c r="D2633" s="67"/>
    </row>
    <row r="2634" spans="4:4" ht="15">
      <c r="D2634" s="66"/>
    </row>
    <row r="2635" spans="4:4" ht="15">
      <c r="D2635" s="66"/>
    </row>
    <row r="2636" spans="4:4" ht="15">
      <c r="D2636" s="66"/>
    </row>
    <row r="2637" spans="4:4" ht="15">
      <c r="D2637" s="66"/>
    </row>
    <row r="2638" spans="4:4" ht="15">
      <c r="D2638" s="66"/>
    </row>
    <row r="2639" spans="4:4" ht="15">
      <c r="D2639" s="66"/>
    </row>
    <row r="2640" spans="4:4" ht="15">
      <c r="D2640" s="66"/>
    </row>
    <row r="2641" spans="4:4" ht="15">
      <c r="D2641" s="66"/>
    </row>
    <row r="2642" spans="4:4" ht="15">
      <c r="D2642" s="66"/>
    </row>
    <row r="2643" spans="4:4" ht="15">
      <c r="D2643" s="66"/>
    </row>
    <row r="2644" spans="4:4" ht="15">
      <c r="D2644" s="66"/>
    </row>
    <row r="2645" spans="4:4" ht="15">
      <c r="D2645" s="66"/>
    </row>
    <row r="2646" spans="4:4">
      <c r="D2646" s="67"/>
    </row>
    <row r="2647" spans="4:4" ht="15">
      <c r="D2647" s="66"/>
    </row>
    <row r="2648" spans="4:4" ht="15">
      <c r="D2648" s="66"/>
    </row>
    <row r="2649" spans="4:4" ht="15">
      <c r="D2649" s="66"/>
    </row>
    <row r="2650" spans="4:4" ht="15">
      <c r="D2650" s="66"/>
    </row>
    <row r="2651" spans="4:4" ht="15">
      <c r="D2651" s="66"/>
    </row>
    <row r="2652" spans="4:4" ht="15">
      <c r="D2652" s="66"/>
    </row>
    <row r="2653" spans="4:4" ht="15">
      <c r="D2653" s="66"/>
    </row>
    <row r="2654" spans="4:4">
      <c r="D2654" s="67"/>
    </row>
    <row r="2655" spans="4:4" ht="15">
      <c r="D2655" s="66"/>
    </row>
    <row r="2656" spans="4:4" ht="15">
      <c r="D2656" s="66"/>
    </row>
    <row r="2657" spans="4:4" ht="15">
      <c r="D2657" s="66"/>
    </row>
    <row r="2658" spans="4:4" ht="15">
      <c r="D2658" s="66"/>
    </row>
    <row r="2659" spans="4:4" ht="15">
      <c r="D2659" s="66"/>
    </row>
    <row r="2660" spans="4:4" ht="15">
      <c r="D2660" s="66"/>
    </row>
    <row r="2661" spans="4:4" ht="15">
      <c r="D2661" s="66"/>
    </row>
    <row r="2662" spans="4:4" ht="15">
      <c r="D2662" s="66"/>
    </row>
    <row r="2663" spans="4:4" ht="15">
      <c r="D2663" s="66"/>
    </row>
    <row r="2664" spans="4:4" ht="15">
      <c r="D2664" s="66"/>
    </row>
    <row r="2665" spans="4:4" ht="15">
      <c r="D2665" s="66"/>
    </row>
    <row r="2666" spans="4:4" ht="15">
      <c r="D2666" s="66"/>
    </row>
    <row r="2667" spans="4:4" ht="15">
      <c r="D2667" s="66"/>
    </row>
    <row r="2668" spans="4:4" ht="15">
      <c r="D2668" s="66"/>
    </row>
    <row r="2669" spans="4:4" ht="15">
      <c r="D2669" s="66"/>
    </row>
    <row r="2670" spans="4:4" ht="15">
      <c r="D2670" s="66"/>
    </row>
    <row r="2671" spans="4:4" ht="15">
      <c r="D2671" s="66"/>
    </row>
    <row r="2672" spans="4:4" ht="15">
      <c r="D2672" s="66"/>
    </row>
    <row r="2673" spans="4:4" ht="15">
      <c r="D2673" s="66"/>
    </row>
    <row r="2674" spans="4:4">
      <c r="D2674" s="3"/>
    </row>
  </sheetData>
  <mergeCells count="11">
    <mergeCell ref="K4:K5"/>
    <mergeCell ref="A1:K1"/>
    <mergeCell ref="A4:A5"/>
    <mergeCell ref="B4:C4"/>
    <mergeCell ref="D4:D5"/>
    <mergeCell ref="E4:E5"/>
    <mergeCell ref="F4:F5"/>
    <mergeCell ref="G4:G5"/>
    <mergeCell ref="H4:H5"/>
    <mergeCell ref="I4:I5"/>
    <mergeCell ref="J4:J5"/>
  </mergeCells>
  <pageMargins left="0.39370078740157483" right="0.19685039370078741" top="0.78740157480314965" bottom="0.78740157480314965" header="0.39370078740157483" footer="0.39370078740157483"/>
  <pageSetup paperSize="9" scale="52" fitToHeight="0" orientation="landscape" useFirstPageNumber="1" r:id="rId1"/>
  <headerFooter differentFirst="1">
    <oddHeader xml:space="preserve">&amp;C&amp;P
</oddHeader>
  </headerFooter>
</worksheet>
</file>

<file path=xl/worksheets/sheet4.xml><?xml version="1.0" encoding="utf-8"?>
<worksheet xmlns="http://schemas.openxmlformats.org/spreadsheetml/2006/main" xmlns:r="http://schemas.openxmlformats.org/officeDocument/2006/relationships">
  <dimension ref="A1:N80"/>
  <sheetViews>
    <sheetView zoomScaleNormal="100" zoomScaleSheetLayoutView="75" workbookViewId="0">
      <pane ySplit="5" topLeftCell="A37" activePane="bottomLeft" state="frozen"/>
      <selection pane="bottomLeft" activeCell="J42" sqref="J42"/>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1" width="62.85546875" style="2" customWidth="1"/>
    <col min="12" max="13" width="9.140625" style="1"/>
    <col min="14" max="14" width="9.140625" style="1" customWidth="1"/>
    <col min="15" max="16384" width="9.140625" style="1"/>
  </cols>
  <sheetData>
    <row r="1" spans="1:12" ht="34.5" customHeight="1">
      <c r="A1" s="205" t="s">
        <v>208</v>
      </c>
      <c r="B1" s="205"/>
      <c r="C1" s="205"/>
      <c r="D1" s="205"/>
      <c r="E1" s="205"/>
      <c r="F1" s="205"/>
      <c r="G1" s="205"/>
      <c r="H1" s="205"/>
      <c r="I1" s="205"/>
      <c r="J1" s="205"/>
      <c r="K1" s="205"/>
      <c r="L1" s="13"/>
    </row>
    <row r="2" spans="1:12" ht="6.75" customHeight="1">
      <c r="A2" s="12"/>
      <c r="B2" s="12"/>
      <c r="C2" s="12"/>
      <c r="D2" s="12"/>
      <c r="E2" s="12"/>
      <c r="F2" s="12"/>
      <c r="G2" s="11"/>
      <c r="H2" s="11"/>
      <c r="I2" s="11"/>
      <c r="J2" s="11"/>
      <c r="K2" s="11"/>
      <c r="L2" s="3"/>
    </row>
    <row r="3" spans="1:12" ht="16.5">
      <c r="A3" s="10"/>
      <c r="B3" s="10"/>
      <c r="C3" s="10"/>
      <c r="D3" s="10"/>
      <c r="E3" s="10"/>
      <c r="F3" s="10"/>
      <c r="G3" s="9"/>
      <c r="H3" s="9"/>
      <c r="I3" s="9"/>
      <c r="J3" s="9"/>
      <c r="K3" s="9" t="s">
        <v>91</v>
      </c>
      <c r="L3" s="3"/>
    </row>
    <row r="4" spans="1:12" ht="28.5" customHeight="1">
      <c r="A4" s="225" t="s">
        <v>90</v>
      </c>
      <c r="B4" s="225" t="s">
        <v>89</v>
      </c>
      <c r="C4" s="225"/>
      <c r="D4" s="232" t="s">
        <v>159</v>
      </c>
      <c r="E4" s="226" t="s">
        <v>167</v>
      </c>
      <c r="F4" s="228" t="s">
        <v>96</v>
      </c>
      <c r="G4" s="227" t="s">
        <v>158</v>
      </c>
      <c r="H4" s="231" t="s">
        <v>94</v>
      </c>
      <c r="I4" s="227" t="s">
        <v>95</v>
      </c>
      <c r="J4" s="230" t="s">
        <v>88</v>
      </c>
      <c r="K4" s="229" t="s">
        <v>207</v>
      </c>
      <c r="L4" s="3"/>
    </row>
    <row r="5" spans="1:12" ht="69.75" customHeight="1">
      <c r="A5" s="225"/>
      <c r="B5" s="6" t="s">
        <v>87</v>
      </c>
      <c r="C5" s="6" t="s">
        <v>86</v>
      </c>
      <c r="D5" s="232"/>
      <c r="E5" s="226"/>
      <c r="F5" s="228"/>
      <c r="G5" s="227"/>
      <c r="H5" s="231"/>
      <c r="I5" s="227"/>
      <c r="J5" s="230"/>
      <c r="K5" s="229"/>
      <c r="L5" s="3"/>
    </row>
    <row r="6" spans="1:12">
      <c r="A6" s="20">
        <v>1</v>
      </c>
      <c r="B6" s="6">
        <v>2</v>
      </c>
      <c r="C6" s="6">
        <v>3</v>
      </c>
      <c r="D6" s="19">
        <v>4</v>
      </c>
      <c r="E6" s="20">
        <v>5</v>
      </c>
      <c r="F6" s="24">
        <v>6</v>
      </c>
      <c r="G6" s="19">
        <v>7</v>
      </c>
      <c r="H6" s="56">
        <v>8</v>
      </c>
      <c r="I6" s="23">
        <v>9</v>
      </c>
      <c r="J6" s="23">
        <v>10</v>
      </c>
      <c r="K6" s="65">
        <v>11</v>
      </c>
      <c r="L6" s="3"/>
    </row>
    <row r="7" spans="1:12" ht="14.25" customHeight="1">
      <c r="A7" s="21" t="s">
        <v>85</v>
      </c>
      <c r="B7" s="14" t="s">
        <v>6</v>
      </c>
      <c r="C7" s="14"/>
      <c r="D7" s="45">
        <v>5130517</v>
      </c>
      <c r="E7" s="45">
        <v>3135999.6</v>
      </c>
      <c r="F7" s="45">
        <v>3262389.0891900002</v>
      </c>
      <c r="G7" s="45">
        <v>3169818.8622699999</v>
      </c>
      <c r="H7" s="57">
        <f t="shared" ref="H7" si="0">G7/D7*100</f>
        <v>61.783614833943631</v>
      </c>
      <c r="I7" s="30">
        <f t="shared" ref="I7" si="1">G7/F7*100</f>
        <v>97.162501945990016</v>
      </c>
      <c r="J7" s="33" t="s">
        <v>100</v>
      </c>
      <c r="K7" s="33"/>
      <c r="L7" s="3"/>
    </row>
    <row r="8" spans="1:12" ht="60" customHeight="1">
      <c r="A8" s="15" t="s">
        <v>84</v>
      </c>
      <c r="B8" s="16" t="s">
        <v>6</v>
      </c>
      <c r="C8" s="16" t="s">
        <v>4</v>
      </c>
      <c r="D8" s="46">
        <v>3614.4</v>
      </c>
      <c r="E8" s="47">
        <v>3641.4</v>
      </c>
      <c r="F8" s="47">
        <v>4030.68</v>
      </c>
      <c r="G8" s="47">
        <v>3877.3898899999999</v>
      </c>
      <c r="H8" s="58">
        <f t="shared" ref="H8" si="2">G8/D8*100</f>
        <v>107.27617004205401</v>
      </c>
      <c r="I8" s="31">
        <f t="shared" ref="I8" si="3">G8/F8*100</f>
        <v>96.19691689739696</v>
      </c>
      <c r="J8" s="61" t="s">
        <v>134</v>
      </c>
      <c r="K8" s="61"/>
      <c r="L8" s="3"/>
    </row>
    <row r="9" spans="1:12" ht="91.5" customHeight="1">
      <c r="A9" s="15" t="s">
        <v>83</v>
      </c>
      <c r="B9" s="16" t="s">
        <v>6</v>
      </c>
      <c r="C9" s="16" t="s">
        <v>1</v>
      </c>
      <c r="D9" s="46">
        <v>138908.6</v>
      </c>
      <c r="E9" s="47">
        <v>144311.70000000001</v>
      </c>
      <c r="F9" s="47">
        <v>144311.70000000001</v>
      </c>
      <c r="G9" s="47">
        <v>139125.65122</v>
      </c>
      <c r="H9" s="58">
        <f t="shared" ref="H9:H15" si="4">G9/D9*100</f>
        <v>100.1562547027326</v>
      </c>
      <c r="I9" s="31">
        <f t="shared" ref="I9:I15" si="5">G9/F9*100</f>
        <v>96.406355978066912</v>
      </c>
      <c r="J9" s="55" t="s">
        <v>100</v>
      </c>
      <c r="K9" s="55"/>
      <c r="L9" s="3"/>
    </row>
    <row r="10" spans="1:12" ht="90.75" customHeight="1">
      <c r="A10" s="15" t="s">
        <v>82</v>
      </c>
      <c r="B10" s="16" t="s">
        <v>6</v>
      </c>
      <c r="C10" s="16" t="s">
        <v>25</v>
      </c>
      <c r="D10" s="46">
        <v>69108.5</v>
      </c>
      <c r="E10" s="47">
        <v>74739.8</v>
      </c>
      <c r="F10" s="47">
        <v>77732.148409999994</v>
      </c>
      <c r="G10" s="47">
        <v>73445.91678</v>
      </c>
      <c r="H10" s="58">
        <f t="shared" si="4"/>
        <v>106.2762421120412</v>
      </c>
      <c r="I10" s="31">
        <f t="shared" si="5"/>
        <v>94.485895838884872</v>
      </c>
      <c r="J10" s="61" t="s">
        <v>134</v>
      </c>
      <c r="K10" s="61"/>
      <c r="L10" s="3"/>
    </row>
    <row r="11" spans="1:12" ht="67.5" customHeight="1">
      <c r="A11" s="15" t="s">
        <v>81</v>
      </c>
      <c r="B11" s="16" t="s">
        <v>6</v>
      </c>
      <c r="C11" s="16" t="s">
        <v>15</v>
      </c>
      <c r="D11" s="46">
        <v>476.2</v>
      </c>
      <c r="E11" s="47">
        <v>476.2</v>
      </c>
      <c r="F11" s="47">
        <v>476.2</v>
      </c>
      <c r="G11" s="47">
        <v>0</v>
      </c>
      <c r="H11" s="58" t="s">
        <v>100</v>
      </c>
      <c r="I11" s="31" t="s">
        <v>100</v>
      </c>
      <c r="J11" s="61" t="s">
        <v>205</v>
      </c>
      <c r="K11" s="61"/>
      <c r="L11" s="3"/>
    </row>
    <row r="12" spans="1:12" ht="78" customHeight="1">
      <c r="A12" s="15" t="s">
        <v>80</v>
      </c>
      <c r="B12" s="16" t="s">
        <v>6</v>
      </c>
      <c r="C12" s="16" t="s">
        <v>22</v>
      </c>
      <c r="D12" s="46">
        <v>152227.5</v>
      </c>
      <c r="E12" s="48">
        <v>159151</v>
      </c>
      <c r="F12" s="47">
        <v>161642.75813999999</v>
      </c>
      <c r="G12" s="47">
        <v>157998.89395</v>
      </c>
      <c r="H12" s="58">
        <f t="shared" si="4"/>
        <v>103.79129523246458</v>
      </c>
      <c r="I12" s="31">
        <f t="shared" si="5"/>
        <v>97.74573000861318</v>
      </c>
      <c r="J12" s="55" t="s">
        <v>100</v>
      </c>
      <c r="K12" s="55"/>
      <c r="L12" s="3"/>
    </row>
    <row r="13" spans="1:12" ht="66.75" customHeight="1">
      <c r="A13" s="15" t="s">
        <v>79</v>
      </c>
      <c r="B13" s="16" t="s">
        <v>6</v>
      </c>
      <c r="C13" s="16" t="s">
        <v>43</v>
      </c>
      <c r="D13" s="46">
        <v>41071.4</v>
      </c>
      <c r="E13" s="48">
        <v>277698.8</v>
      </c>
      <c r="F13" s="47">
        <v>277698.80499999999</v>
      </c>
      <c r="G13" s="47">
        <v>277660.77627999999</v>
      </c>
      <c r="H13" s="58" t="s">
        <v>162</v>
      </c>
      <c r="I13" s="31">
        <f t="shared" si="5"/>
        <v>99.986305767502316</v>
      </c>
      <c r="J13" s="61" t="s">
        <v>176</v>
      </c>
      <c r="K13" s="61"/>
      <c r="L13" s="3"/>
    </row>
    <row r="14" spans="1:12" ht="48" customHeight="1">
      <c r="A14" s="15" t="s">
        <v>78</v>
      </c>
      <c r="B14" s="16" t="s">
        <v>6</v>
      </c>
      <c r="C14" s="16" t="s">
        <v>16</v>
      </c>
      <c r="D14" s="46">
        <v>100000</v>
      </c>
      <c r="E14" s="47">
        <v>39203.800000000003</v>
      </c>
      <c r="F14" s="47">
        <v>18290.206859999998</v>
      </c>
      <c r="G14" s="47">
        <v>0</v>
      </c>
      <c r="H14" s="58" t="s">
        <v>100</v>
      </c>
      <c r="I14" s="31" t="s">
        <v>100</v>
      </c>
      <c r="J14" s="54" t="s">
        <v>206</v>
      </c>
      <c r="K14" s="54"/>
      <c r="L14" s="3"/>
    </row>
    <row r="15" spans="1:12" ht="32.25" customHeight="1">
      <c r="A15" s="15" t="s">
        <v>77</v>
      </c>
      <c r="B15" s="16" t="s">
        <v>6</v>
      </c>
      <c r="C15" s="16" t="s">
        <v>9</v>
      </c>
      <c r="D15" s="46">
        <v>4625110.4000000004</v>
      </c>
      <c r="E15" s="47">
        <v>2436776.9</v>
      </c>
      <c r="F15" s="47">
        <v>2578206.5907800002</v>
      </c>
      <c r="G15" s="47">
        <v>2517710.2341499999</v>
      </c>
      <c r="H15" s="58">
        <f t="shared" si="4"/>
        <v>54.435678641314155</v>
      </c>
      <c r="I15" s="31">
        <f t="shared" si="5"/>
        <v>97.653548910845885</v>
      </c>
      <c r="J15" s="54" t="s">
        <v>124</v>
      </c>
      <c r="K15" s="54"/>
      <c r="L15" s="3"/>
    </row>
    <row r="16" spans="1:12" ht="15" customHeight="1">
      <c r="A16" s="17" t="s">
        <v>76</v>
      </c>
      <c r="B16" s="14" t="s">
        <v>4</v>
      </c>
      <c r="C16" s="14"/>
      <c r="D16" s="49">
        <v>58639.4</v>
      </c>
      <c r="E16" s="49">
        <v>61576.4</v>
      </c>
      <c r="F16" s="49">
        <v>61576.4</v>
      </c>
      <c r="G16" s="49">
        <v>61563.199999999997</v>
      </c>
      <c r="H16" s="57">
        <f t="shared" ref="H16:H71" si="6">G16/D16*100</f>
        <v>104.98606738813834</v>
      </c>
      <c r="I16" s="30">
        <f t="shared" ref="I16:I71" si="7">G16/F16*100</f>
        <v>99.978563215777456</v>
      </c>
      <c r="J16" s="33" t="s">
        <v>100</v>
      </c>
      <c r="K16" s="33"/>
      <c r="L16" s="3"/>
    </row>
    <row r="17" spans="1:12" ht="68.25" customHeight="1">
      <c r="A17" s="15" t="s">
        <v>75</v>
      </c>
      <c r="B17" s="16" t="s">
        <v>4</v>
      </c>
      <c r="C17" s="16" t="s">
        <v>1</v>
      </c>
      <c r="D17" s="46">
        <v>58639.4</v>
      </c>
      <c r="E17" s="47">
        <v>61576.4</v>
      </c>
      <c r="F17" s="47">
        <v>61576.4</v>
      </c>
      <c r="G17" s="47">
        <v>61563.199999999997</v>
      </c>
      <c r="H17" s="58">
        <f t="shared" si="6"/>
        <v>104.98606738813834</v>
      </c>
      <c r="I17" s="31">
        <f t="shared" si="7"/>
        <v>99.978563215777456</v>
      </c>
      <c r="J17" s="61" t="s">
        <v>177</v>
      </c>
      <c r="K17" s="61"/>
      <c r="L17" s="3"/>
    </row>
    <row r="18" spans="1:12" ht="42.75">
      <c r="A18" s="17" t="s">
        <v>74</v>
      </c>
      <c r="B18" s="14" t="s">
        <v>1</v>
      </c>
      <c r="C18" s="14"/>
      <c r="D18" s="49">
        <v>993518.6</v>
      </c>
      <c r="E18" s="49">
        <v>1619272.4</v>
      </c>
      <c r="F18" s="49">
        <v>1615636.80235</v>
      </c>
      <c r="G18" s="49">
        <v>1604849.2953900001</v>
      </c>
      <c r="H18" s="57">
        <f t="shared" si="6"/>
        <v>161.5318822808149</v>
      </c>
      <c r="I18" s="30">
        <f t="shared" si="7"/>
        <v>99.332306187609177</v>
      </c>
      <c r="J18" s="33" t="s">
        <v>100</v>
      </c>
      <c r="K18" s="33"/>
      <c r="L18" s="3"/>
    </row>
    <row r="19" spans="1:12" ht="218.25" customHeight="1">
      <c r="A19" s="15" t="s">
        <v>73</v>
      </c>
      <c r="B19" s="16" t="s">
        <v>1</v>
      </c>
      <c r="C19" s="16" t="s">
        <v>31</v>
      </c>
      <c r="D19" s="46">
        <v>364151</v>
      </c>
      <c r="E19" s="47">
        <v>678558.9</v>
      </c>
      <c r="F19" s="47">
        <v>675917.24303000001</v>
      </c>
      <c r="G19" s="47">
        <v>669978.96100000001</v>
      </c>
      <c r="H19" s="58">
        <f t="shared" si="6"/>
        <v>183.98383115795372</v>
      </c>
      <c r="I19" s="31">
        <f t="shared" si="7"/>
        <v>99.121448359065397</v>
      </c>
      <c r="J19" s="54" t="s">
        <v>183</v>
      </c>
      <c r="K19" s="54"/>
      <c r="L19" s="3"/>
    </row>
    <row r="20" spans="1:12" ht="78.75" customHeight="1">
      <c r="A20" s="15" t="s">
        <v>72</v>
      </c>
      <c r="B20" s="16" t="s">
        <v>1</v>
      </c>
      <c r="C20" s="16" t="s">
        <v>23</v>
      </c>
      <c r="D20" s="46">
        <v>620812.9</v>
      </c>
      <c r="E20" s="47">
        <v>931998.8</v>
      </c>
      <c r="F20" s="47">
        <v>931108.22499999998</v>
      </c>
      <c r="G20" s="47">
        <v>926265.60008</v>
      </c>
      <c r="H20" s="58">
        <f t="shared" si="6"/>
        <v>149.20205428720956</v>
      </c>
      <c r="I20" s="31">
        <f t="shared" si="7"/>
        <v>99.479907406037583</v>
      </c>
      <c r="J20" s="54" t="s">
        <v>139</v>
      </c>
      <c r="K20" s="54"/>
      <c r="L20" s="3"/>
    </row>
    <row r="21" spans="1:12" ht="45" customHeight="1">
      <c r="A21" s="15" t="s">
        <v>71</v>
      </c>
      <c r="B21" s="16" t="s">
        <v>1</v>
      </c>
      <c r="C21" s="16" t="s">
        <v>16</v>
      </c>
      <c r="D21" s="46">
        <v>320</v>
      </c>
      <c r="E21" s="47">
        <v>320</v>
      </c>
      <c r="F21" s="47">
        <v>216.6</v>
      </c>
      <c r="G21" s="47">
        <v>209.99999</v>
      </c>
      <c r="H21" s="58">
        <f t="shared" si="6"/>
        <v>65.624996874999994</v>
      </c>
      <c r="I21" s="31">
        <f t="shared" si="7"/>
        <v>96.952903970452454</v>
      </c>
      <c r="J21" s="54" t="s">
        <v>102</v>
      </c>
      <c r="K21" s="54"/>
      <c r="L21" s="3"/>
    </row>
    <row r="22" spans="1:12" ht="46.5" customHeight="1">
      <c r="A22" s="15" t="s">
        <v>70</v>
      </c>
      <c r="B22" s="16" t="s">
        <v>1</v>
      </c>
      <c r="C22" s="16" t="s">
        <v>2</v>
      </c>
      <c r="D22" s="46">
        <v>8234.7000000000007</v>
      </c>
      <c r="E22" s="48">
        <v>8394.7000000000007</v>
      </c>
      <c r="F22" s="47">
        <v>8394.7343199999996</v>
      </c>
      <c r="G22" s="47">
        <v>8394.7343199999996</v>
      </c>
      <c r="H22" s="58">
        <f t="shared" si="6"/>
        <v>101.94341408915928</v>
      </c>
      <c r="I22" s="31">
        <f t="shared" si="7"/>
        <v>100</v>
      </c>
      <c r="J22" s="33" t="s">
        <v>100</v>
      </c>
      <c r="K22" s="33"/>
      <c r="L22" s="3"/>
    </row>
    <row r="23" spans="1:12" ht="20.25" customHeight="1">
      <c r="A23" s="17" t="s">
        <v>69</v>
      </c>
      <c r="B23" s="14" t="s">
        <v>25</v>
      </c>
      <c r="C23" s="14"/>
      <c r="D23" s="50">
        <v>11593857.699999999</v>
      </c>
      <c r="E23" s="50">
        <v>13711453.800000001</v>
      </c>
      <c r="F23" s="50">
        <v>14739611.36342</v>
      </c>
      <c r="G23" s="50">
        <v>14344529.56333</v>
      </c>
      <c r="H23" s="57">
        <f t="shared" si="6"/>
        <v>123.72525120202226</v>
      </c>
      <c r="I23" s="30">
        <f t="shared" si="7"/>
        <v>97.31959147124806</v>
      </c>
      <c r="J23" s="33" t="s">
        <v>100</v>
      </c>
      <c r="K23" s="33"/>
      <c r="L23" s="3"/>
    </row>
    <row r="24" spans="1:12" ht="36.75" customHeight="1">
      <c r="A24" s="15" t="s">
        <v>68</v>
      </c>
      <c r="B24" s="16" t="s">
        <v>25</v>
      </c>
      <c r="C24" s="16" t="s">
        <v>6</v>
      </c>
      <c r="D24" s="46">
        <v>255929.8</v>
      </c>
      <c r="E24" s="48">
        <v>248960.3</v>
      </c>
      <c r="F24" s="47">
        <v>229771.61799999999</v>
      </c>
      <c r="G24" s="47">
        <v>227946.85039000001</v>
      </c>
      <c r="H24" s="58">
        <f t="shared" si="6"/>
        <v>89.066162045217084</v>
      </c>
      <c r="I24" s="31">
        <f t="shared" si="7"/>
        <v>99.205834199243881</v>
      </c>
      <c r="J24" s="54" t="s">
        <v>182</v>
      </c>
      <c r="K24" s="54"/>
      <c r="L24" s="3"/>
    </row>
    <row r="25" spans="1:12" ht="160.5" customHeight="1">
      <c r="A25" s="15" t="s">
        <v>66</v>
      </c>
      <c r="B25" s="16" t="s">
        <v>25</v>
      </c>
      <c r="C25" s="16" t="s">
        <v>15</v>
      </c>
      <c r="D25" s="46">
        <v>1764015.6</v>
      </c>
      <c r="E25" s="47">
        <v>1810115.4</v>
      </c>
      <c r="F25" s="47">
        <v>1954628.6059600001</v>
      </c>
      <c r="G25" s="47">
        <v>1941039.3799000001</v>
      </c>
      <c r="H25" s="58">
        <f t="shared" si="6"/>
        <v>110.03527292502402</v>
      </c>
      <c r="I25" s="31">
        <f t="shared" si="7"/>
        <v>99.304766848363727</v>
      </c>
      <c r="J25" s="61" t="s">
        <v>184</v>
      </c>
      <c r="K25" s="61"/>
      <c r="L25" s="3"/>
    </row>
    <row r="26" spans="1:12" ht="93.75" customHeight="1">
      <c r="A26" s="15" t="s">
        <v>65</v>
      </c>
      <c r="B26" s="16" t="s">
        <v>25</v>
      </c>
      <c r="C26" s="16" t="s">
        <v>22</v>
      </c>
      <c r="D26" s="46">
        <v>129998</v>
      </c>
      <c r="E26" s="48">
        <v>118876.1</v>
      </c>
      <c r="F26" s="47">
        <v>113491.39506</v>
      </c>
      <c r="G26" s="47">
        <v>111065.31217999999</v>
      </c>
      <c r="H26" s="58">
        <f t="shared" si="6"/>
        <v>85.436169925691161</v>
      </c>
      <c r="I26" s="31">
        <f t="shared" si="7"/>
        <v>97.862319977019055</v>
      </c>
      <c r="J26" s="61" t="s">
        <v>185</v>
      </c>
      <c r="K26" s="61"/>
      <c r="L26" s="3"/>
    </row>
    <row r="27" spans="1:12" ht="134.25" customHeight="1">
      <c r="A27" s="15" t="s">
        <v>64</v>
      </c>
      <c r="B27" s="16" t="s">
        <v>25</v>
      </c>
      <c r="C27" s="16" t="s">
        <v>43</v>
      </c>
      <c r="D27" s="46">
        <v>1614125.4</v>
      </c>
      <c r="E27" s="47">
        <v>1993428.4</v>
      </c>
      <c r="F27" s="47">
        <v>1844372.7072000001</v>
      </c>
      <c r="G27" s="47">
        <v>1832980.6430500001</v>
      </c>
      <c r="H27" s="58">
        <f t="shared" si="6"/>
        <v>113.55875095268311</v>
      </c>
      <c r="I27" s="31">
        <f t="shared" si="7"/>
        <v>99.38233394446101</v>
      </c>
      <c r="J27" s="61" t="s">
        <v>186</v>
      </c>
      <c r="K27" s="61"/>
      <c r="L27" s="3"/>
    </row>
    <row r="28" spans="1:12" ht="78.75" customHeight="1">
      <c r="A28" s="15" t="s">
        <v>63</v>
      </c>
      <c r="B28" s="16" t="s">
        <v>25</v>
      </c>
      <c r="C28" s="16" t="s">
        <v>39</v>
      </c>
      <c r="D28" s="46">
        <v>802329.4</v>
      </c>
      <c r="E28" s="47">
        <v>778140.7</v>
      </c>
      <c r="F28" s="47">
        <v>1382366.8060399999</v>
      </c>
      <c r="G28" s="47">
        <v>1357441.04525</v>
      </c>
      <c r="H28" s="58">
        <f t="shared" si="6"/>
        <v>169.18749895616438</v>
      </c>
      <c r="I28" s="31">
        <f t="shared" si="7"/>
        <v>98.196877942880903</v>
      </c>
      <c r="J28" s="61" t="s">
        <v>173</v>
      </c>
      <c r="K28" s="61"/>
      <c r="L28" s="3"/>
    </row>
    <row r="29" spans="1:12" ht="63.75" customHeight="1">
      <c r="A29" s="15" t="s">
        <v>62</v>
      </c>
      <c r="B29" s="16" t="s">
        <v>25</v>
      </c>
      <c r="C29" s="16" t="s">
        <v>31</v>
      </c>
      <c r="D29" s="46">
        <v>6451838.5999999996</v>
      </c>
      <c r="E29" s="47">
        <v>8098825.0999999996</v>
      </c>
      <c r="F29" s="47">
        <v>8140031.6796899997</v>
      </c>
      <c r="G29" s="47">
        <v>7828238.3348500002</v>
      </c>
      <c r="H29" s="58">
        <f t="shared" si="6"/>
        <v>121.33344958210827</v>
      </c>
      <c r="I29" s="31">
        <f t="shared" si="7"/>
        <v>96.169629835496252</v>
      </c>
      <c r="J29" s="61" t="s">
        <v>174</v>
      </c>
      <c r="K29" s="61"/>
      <c r="L29" s="3"/>
    </row>
    <row r="30" spans="1:12" ht="105.75" customHeight="1">
      <c r="A30" s="15" t="s">
        <v>61</v>
      </c>
      <c r="B30" s="16" t="s">
        <v>25</v>
      </c>
      <c r="C30" s="16" t="s">
        <v>23</v>
      </c>
      <c r="D30" s="46">
        <v>47226.7</v>
      </c>
      <c r="E30" s="48">
        <v>50756.800000000003</v>
      </c>
      <c r="F30" s="47">
        <v>50756.824999999997</v>
      </c>
      <c r="G30" s="47">
        <v>38535.103510000001</v>
      </c>
      <c r="H30" s="58">
        <f t="shared" si="6"/>
        <v>81.596011387626078</v>
      </c>
      <c r="I30" s="31">
        <f t="shared" si="7"/>
        <v>75.9210283740167</v>
      </c>
      <c r="J30" s="61" t="s">
        <v>181</v>
      </c>
      <c r="K30" s="61"/>
      <c r="L30" s="3"/>
    </row>
    <row r="31" spans="1:12" ht="276.75" customHeight="1">
      <c r="A31" s="15" t="s">
        <v>60</v>
      </c>
      <c r="B31" s="16" t="s">
        <v>25</v>
      </c>
      <c r="C31" s="16" t="s">
        <v>12</v>
      </c>
      <c r="D31" s="46">
        <v>528394.19999999995</v>
      </c>
      <c r="E31" s="48">
        <v>612351</v>
      </c>
      <c r="F31" s="47">
        <v>1024191.72647</v>
      </c>
      <c r="G31" s="47">
        <v>1007282.8942</v>
      </c>
      <c r="H31" s="58">
        <f t="shared" si="6"/>
        <v>190.63095208085176</v>
      </c>
      <c r="I31" s="31">
        <f t="shared" si="7"/>
        <v>98.349055959641632</v>
      </c>
      <c r="J31" s="61" t="s">
        <v>187</v>
      </c>
      <c r="K31" s="61"/>
      <c r="L31" s="3"/>
    </row>
    <row r="32" spans="1:12" ht="30" customHeight="1">
      <c r="A32" s="17" t="s">
        <v>59</v>
      </c>
      <c r="B32" s="14" t="s">
        <v>15</v>
      </c>
      <c r="C32" s="14"/>
      <c r="D32" s="51">
        <v>2494764.2000000002</v>
      </c>
      <c r="E32" s="51">
        <v>3344362.6</v>
      </c>
      <c r="F32" s="49">
        <v>3474177.9622800001</v>
      </c>
      <c r="G32" s="49">
        <v>3030826.5451799999</v>
      </c>
      <c r="H32" s="57">
        <f t="shared" si="6"/>
        <v>121.48749549877297</v>
      </c>
      <c r="I32" s="30">
        <f t="shared" si="7"/>
        <v>87.238667048332729</v>
      </c>
      <c r="J32" s="33" t="s">
        <v>100</v>
      </c>
      <c r="K32" s="33"/>
      <c r="L32" s="3"/>
    </row>
    <row r="33" spans="1:12" ht="84.75" customHeight="1">
      <c r="A33" s="15" t="s">
        <v>58</v>
      </c>
      <c r="B33" s="16" t="s">
        <v>15</v>
      </c>
      <c r="C33" s="16" t="s">
        <v>6</v>
      </c>
      <c r="D33" s="46">
        <v>339568.9</v>
      </c>
      <c r="E33" s="48">
        <v>581901.5</v>
      </c>
      <c r="F33" s="47">
        <v>717577.41489000001</v>
      </c>
      <c r="G33" s="47">
        <v>359315.99479000003</v>
      </c>
      <c r="H33" s="58">
        <f t="shared" si="6"/>
        <v>105.81534256817984</v>
      </c>
      <c r="I33" s="31">
        <f t="shared" si="7"/>
        <v>50.073481597115318</v>
      </c>
      <c r="J33" s="61" t="s">
        <v>149</v>
      </c>
      <c r="K33" s="61"/>
      <c r="L33" s="3"/>
    </row>
    <row r="34" spans="1:12" ht="128.25" customHeight="1">
      <c r="A34" s="15" t="s">
        <v>57</v>
      </c>
      <c r="B34" s="16" t="s">
        <v>15</v>
      </c>
      <c r="C34" s="16" t="s">
        <v>4</v>
      </c>
      <c r="D34" s="46">
        <v>1498438.6</v>
      </c>
      <c r="E34" s="48">
        <v>1769874.7</v>
      </c>
      <c r="F34" s="47">
        <v>1760960.5833300001</v>
      </c>
      <c r="G34" s="47">
        <v>1734630.7853099999</v>
      </c>
      <c r="H34" s="58">
        <f t="shared" si="6"/>
        <v>115.7625534546427</v>
      </c>
      <c r="I34" s="31">
        <f t="shared" si="7"/>
        <v>98.504804805442603</v>
      </c>
      <c r="J34" s="61" t="s">
        <v>188</v>
      </c>
      <c r="K34" s="61"/>
      <c r="L34" s="3"/>
    </row>
    <row r="35" spans="1:12" ht="153.75" customHeight="1">
      <c r="A35" s="15" t="s">
        <v>56</v>
      </c>
      <c r="B35" s="16" t="s">
        <v>15</v>
      </c>
      <c r="C35" s="16" t="s">
        <v>1</v>
      </c>
      <c r="D35" s="46">
        <v>334549.5</v>
      </c>
      <c r="E35" s="48">
        <v>649285</v>
      </c>
      <c r="F35" s="47">
        <v>615365.31660999998</v>
      </c>
      <c r="G35" s="47">
        <v>603076.22572999995</v>
      </c>
      <c r="H35" s="58">
        <f t="shared" si="6"/>
        <v>180.2651702453598</v>
      </c>
      <c r="I35" s="31">
        <f t="shared" si="7"/>
        <v>98.002960103812853</v>
      </c>
      <c r="J35" s="61" t="s">
        <v>189</v>
      </c>
      <c r="K35" s="61"/>
      <c r="L35" s="3"/>
    </row>
    <row r="36" spans="1:12" ht="50.25" customHeight="1">
      <c r="A36" s="15" t="s">
        <v>101</v>
      </c>
      <c r="B36" s="16" t="s">
        <v>15</v>
      </c>
      <c r="C36" s="16" t="s">
        <v>25</v>
      </c>
      <c r="D36" s="46">
        <v>8023.2</v>
      </c>
      <c r="E36" s="48">
        <v>628.9</v>
      </c>
      <c r="F36" s="47">
        <v>628.90666999999996</v>
      </c>
      <c r="G36" s="47">
        <v>298.90667000000002</v>
      </c>
      <c r="H36" s="58">
        <f t="shared" si="6"/>
        <v>3.7255293399142491</v>
      </c>
      <c r="I36" s="31">
        <f t="shared" si="7"/>
        <v>47.527985352739229</v>
      </c>
      <c r="J36" s="61" t="s">
        <v>108</v>
      </c>
      <c r="K36" s="61"/>
      <c r="L36" s="3"/>
    </row>
    <row r="37" spans="1:12" ht="99" customHeight="1">
      <c r="A37" s="15" t="s">
        <v>55</v>
      </c>
      <c r="B37" s="16" t="s">
        <v>15</v>
      </c>
      <c r="C37" s="16" t="s">
        <v>15</v>
      </c>
      <c r="D37" s="46">
        <v>314184</v>
      </c>
      <c r="E37" s="48">
        <v>342672.5</v>
      </c>
      <c r="F37" s="47">
        <v>379645.74077999999</v>
      </c>
      <c r="G37" s="47">
        <v>333504.63267999998</v>
      </c>
      <c r="H37" s="58">
        <f t="shared" si="6"/>
        <v>106.14946422478546</v>
      </c>
      <c r="I37" s="31">
        <f t="shared" si="7"/>
        <v>87.846272684318564</v>
      </c>
      <c r="J37" s="61" t="s">
        <v>178</v>
      </c>
      <c r="K37" s="61"/>
      <c r="L37" s="3"/>
    </row>
    <row r="38" spans="1:12" ht="15" customHeight="1">
      <c r="A38" s="17" t="s">
        <v>54</v>
      </c>
      <c r="B38" s="14" t="s">
        <v>22</v>
      </c>
      <c r="C38" s="14"/>
      <c r="D38" s="49">
        <v>203091.7</v>
      </c>
      <c r="E38" s="49">
        <v>511861.5</v>
      </c>
      <c r="F38" s="49">
        <v>517331.58665000001</v>
      </c>
      <c r="G38" s="49">
        <v>485059.92271000001</v>
      </c>
      <c r="H38" s="57" t="s">
        <v>163</v>
      </c>
      <c r="I38" s="30">
        <f t="shared" si="7"/>
        <v>93.76189956832593</v>
      </c>
      <c r="J38" s="33" t="s">
        <v>100</v>
      </c>
      <c r="K38" s="33"/>
      <c r="L38" s="3"/>
    </row>
    <row r="39" spans="1:12" ht="48" customHeight="1">
      <c r="A39" s="15" t="s">
        <v>53</v>
      </c>
      <c r="B39" s="16" t="s">
        <v>22</v>
      </c>
      <c r="C39" s="16" t="s">
        <v>1</v>
      </c>
      <c r="D39" s="46">
        <v>25928.9</v>
      </c>
      <c r="E39" s="47">
        <v>25486.7</v>
      </c>
      <c r="F39" s="47">
        <v>25648.189689999999</v>
      </c>
      <c r="G39" s="47">
        <v>25625.23717</v>
      </c>
      <c r="H39" s="58">
        <f t="shared" si="6"/>
        <v>98.828863430380764</v>
      </c>
      <c r="I39" s="31">
        <f t="shared" si="7"/>
        <v>99.910510175269991</v>
      </c>
      <c r="J39" s="55" t="s">
        <v>100</v>
      </c>
      <c r="K39" s="55"/>
      <c r="L39" s="3"/>
    </row>
    <row r="40" spans="1:12" ht="65.25" customHeight="1">
      <c r="A40" s="15" t="s">
        <v>52</v>
      </c>
      <c r="B40" s="16" t="s">
        <v>22</v>
      </c>
      <c r="C40" s="16" t="s">
        <v>25</v>
      </c>
      <c r="D40" s="46">
        <v>1800</v>
      </c>
      <c r="E40" s="47">
        <v>1793.6</v>
      </c>
      <c r="F40" s="47">
        <v>1793.5</v>
      </c>
      <c r="G40" s="47">
        <v>1793.5</v>
      </c>
      <c r="H40" s="58">
        <f t="shared" si="6"/>
        <v>99.638888888888886</v>
      </c>
      <c r="I40" s="31">
        <f t="shared" si="7"/>
        <v>100</v>
      </c>
      <c r="J40" s="55" t="s">
        <v>100</v>
      </c>
      <c r="K40" s="55"/>
      <c r="L40" s="3"/>
    </row>
    <row r="41" spans="1:12" ht="156" customHeight="1">
      <c r="A41" s="15" t="s">
        <v>51</v>
      </c>
      <c r="B41" s="16" t="s">
        <v>22</v>
      </c>
      <c r="C41" s="16" t="s">
        <v>15</v>
      </c>
      <c r="D41" s="46">
        <v>175362.8</v>
      </c>
      <c r="E41" s="48">
        <v>484581.2</v>
      </c>
      <c r="F41" s="47">
        <v>489889.89695999998</v>
      </c>
      <c r="G41" s="47">
        <v>457641.18553999998</v>
      </c>
      <c r="H41" s="58" t="s">
        <v>164</v>
      </c>
      <c r="I41" s="31">
        <f t="shared" si="7"/>
        <v>93.417151155776295</v>
      </c>
      <c r="J41" s="61" t="s">
        <v>193</v>
      </c>
      <c r="K41" s="61"/>
      <c r="L41" s="3"/>
    </row>
    <row r="42" spans="1:12" ht="15" customHeight="1">
      <c r="A42" s="17" t="s">
        <v>50</v>
      </c>
      <c r="B42" s="14" t="s">
        <v>43</v>
      </c>
      <c r="C42" s="14"/>
      <c r="D42" s="50">
        <v>19331963.199999999</v>
      </c>
      <c r="E42" s="50">
        <v>20687138.699999999</v>
      </c>
      <c r="F42" s="50">
        <v>20929697.79002</v>
      </c>
      <c r="G42" s="50">
        <v>20176775.26444</v>
      </c>
      <c r="H42" s="57">
        <f t="shared" si="6"/>
        <v>104.37002727400184</v>
      </c>
      <c r="I42" s="30">
        <f t="shared" si="7"/>
        <v>96.402611575504835</v>
      </c>
      <c r="J42" s="33" t="s">
        <v>100</v>
      </c>
      <c r="K42" s="33"/>
      <c r="L42" s="3"/>
    </row>
    <row r="43" spans="1:12" ht="171" customHeight="1">
      <c r="A43" s="15" t="s">
        <v>49</v>
      </c>
      <c r="B43" s="16" t="s">
        <v>43</v>
      </c>
      <c r="C43" s="16" t="s">
        <v>6</v>
      </c>
      <c r="D43" s="46">
        <v>5098111.2</v>
      </c>
      <c r="E43" s="47">
        <v>5110475.7</v>
      </c>
      <c r="F43" s="47">
        <v>5336408.2912799995</v>
      </c>
      <c r="G43" s="47">
        <v>5190803.7401299998</v>
      </c>
      <c r="H43" s="58">
        <f t="shared" si="6"/>
        <v>101.81817415300787</v>
      </c>
      <c r="I43" s="31">
        <f t="shared" si="7"/>
        <v>97.271487802237218</v>
      </c>
      <c r="J43" s="55" t="s">
        <v>100</v>
      </c>
      <c r="K43" s="55"/>
      <c r="L43" s="3"/>
    </row>
    <row r="44" spans="1:12" ht="409.6" customHeight="1">
      <c r="A44" s="219" t="s">
        <v>48</v>
      </c>
      <c r="B44" s="200" t="s">
        <v>43</v>
      </c>
      <c r="C44" s="221" t="s">
        <v>4</v>
      </c>
      <c r="D44" s="223">
        <v>11076397.199999999</v>
      </c>
      <c r="E44" s="209">
        <v>12325602.699999999</v>
      </c>
      <c r="F44" s="209">
        <v>12348705.11758</v>
      </c>
      <c r="G44" s="211">
        <v>11767675.040030001</v>
      </c>
      <c r="H44" s="213">
        <f t="shared" si="6"/>
        <v>106.24099901392125</v>
      </c>
      <c r="I44" s="215">
        <f t="shared" si="7"/>
        <v>95.294809682329955</v>
      </c>
      <c r="J44" s="217" t="s">
        <v>194</v>
      </c>
      <c r="K44" s="61"/>
      <c r="L44" s="3"/>
    </row>
    <row r="45" spans="1:12" ht="50.25" customHeight="1">
      <c r="A45" s="220"/>
      <c r="B45" s="201"/>
      <c r="C45" s="222"/>
      <c r="D45" s="224"/>
      <c r="E45" s="210"/>
      <c r="F45" s="210"/>
      <c r="G45" s="212"/>
      <c r="H45" s="214"/>
      <c r="I45" s="216"/>
      <c r="J45" s="218"/>
      <c r="K45" s="61"/>
      <c r="L45" s="3"/>
    </row>
    <row r="46" spans="1:12" ht="66.75" customHeight="1">
      <c r="A46" s="15" t="s">
        <v>47</v>
      </c>
      <c r="B46" s="16" t="s">
        <v>43</v>
      </c>
      <c r="C46" s="16" t="s">
        <v>1</v>
      </c>
      <c r="D46" s="46">
        <v>329232.90000000002</v>
      </c>
      <c r="E46" s="48">
        <v>488098.7</v>
      </c>
      <c r="F46" s="47">
        <v>485099.61180999997</v>
      </c>
      <c r="G46" s="47">
        <v>481557.83915999997</v>
      </c>
      <c r="H46" s="58">
        <f t="shared" si="6"/>
        <v>146.26662133705349</v>
      </c>
      <c r="I46" s="31">
        <f t="shared" si="7"/>
        <v>99.269887552211188</v>
      </c>
      <c r="J46" s="61" t="s">
        <v>169</v>
      </c>
      <c r="K46" s="61"/>
      <c r="L46" s="3"/>
    </row>
    <row r="47" spans="1:12" ht="31.5" customHeight="1">
      <c r="A47" s="15" t="s">
        <v>46</v>
      </c>
      <c r="B47" s="16" t="s">
        <v>43</v>
      </c>
      <c r="C47" s="16" t="s">
        <v>25</v>
      </c>
      <c r="D47" s="46">
        <v>1802880.4</v>
      </c>
      <c r="E47" s="47">
        <v>1898667.2</v>
      </c>
      <c r="F47" s="47">
        <v>1901008.78168</v>
      </c>
      <c r="G47" s="47">
        <v>1887526.8095</v>
      </c>
      <c r="H47" s="58">
        <f t="shared" si="6"/>
        <v>104.69506515795501</v>
      </c>
      <c r="I47" s="31">
        <f t="shared" si="7"/>
        <v>99.290799058377559</v>
      </c>
      <c r="J47" s="55" t="s">
        <v>100</v>
      </c>
      <c r="K47" s="55"/>
      <c r="L47" s="3"/>
    </row>
    <row r="48" spans="1:12" ht="66.75" customHeight="1">
      <c r="A48" s="15" t="s">
        <v>45</v>
      </c>
      <c r="B48" s="16" t="s">
        <v>43</v>
      </c>
      <c r="C48" s="16" t="s">
        <v>15</v>
      </c>
      <c r="D48" s="46">
        <v>63800.800000000003</v>
      </c>
      <c r="E48" s="48">
        <v>82587.8</v>
      </c>
      <c r="F48" s="47">
        <v>82787.834000000003</v>
      </c>
      <c r="G48" s="47">
        <v>82231.158800000005</v>
      </c>
      <c r="H48" s="58">
        <f t="shared" si="6"/>
        <v>128.8873474940753</v>
      </c>
      <c r="I48" s="31">
        <f t="shared" si="7"/>
        <v>99.32758815745801</v>
      </c>
      <c r="J48" s="61" t="s">
        <v>190</v>
      </c>
      <c r="K48" s="61"/>
      <c r="L48" s="3"/>
    </row>
    <row r="49" spans="1:14" ht="108" customHeight="1">
      <c r="A49" s="15" t="s">
        <v>92</v>
      </c>
      <c r="B49" s="16" t="s">
        <v>43</v>
      </c>
      <c r="C49" s="16" t="s">
        <v>43</v>
      </c>
      <c r="D49" s="46">
        <v>416951.3</v>
      </c>
      <c r="E49" s="48">
        <v>212345.1</v>
      </c>
      <c r="F49" s="47">
        <v>207420.30919999999</v>
      </c>
      <c r="G49" s="47">
        <v>204189.57998000001</v>
      </c>
      <c r="H49" s="58">
        <f t="shared" si="6"/>
        <v>48.972045411538474</v>
      </c>
      <c r="I49" s="31">
        <f t="shared" si="7"/>
        <v>98.44242387234857</v>
      </c>
      <c r="J49" s="61" t="s">
        <v>195</v>
      </c>
      <c r="K49" s="61"/>
      <c r="L49" s="3"/>
    </row>
    <row r="50" spans="1:14" ht="33.75" customHeight="1">
      <c r="A50" s="15" t="s">
        <v>44</v>
      </c>
      <c r="B50" s="16" t="s">
        <v>43</v>
      </c>
      <c r="C50" s="16" t="s">
        <v>31</v>
      </c>
      <c r="D50" s="46">
        <v>544589.4</v>
      </c>
      <c r="E50" s="47">
        <v>569361.5</v>
      </c>
      <c r="F50" s="47">
        <v>568267.84447000001</v>
      </c>
      <c r="G50" s="47">
        <v>562791.09684000001</v>
      </c>
      <c r="H50" s="58">
        <f t="shared" si="6"/>
        <v>103.34227894263091</v>
      </c>
      <c r="I50" s="31">
        <f t="shared" si="7"/>
        <v>99.036238336675922</v>
      </c>
      <c r="J50" s="55" t="s">
        <v>100</v>
      </c>
      <c r="K50" s="55"/>
      <c r="L50" s="3"/>
    </row>
    <row r="51" spans="1:14" ht="15" customHeight="1">
      <c r="A51" s="17" t="s">
        <v>93</v>
      </c>
      <c r="B51" s="14" t="s">
        <v>39</v>
      </c>
      <c r="C51" s="14"/>
      <c r="D51" s="51">
        <v>1592355.6</v>
      </c>
      <c r="E51" s="51">
        <v>2120414.7000000002</v>
      </c>
      <c r="F51" s="49">
        <v>2231535.57479</v>
      </c>
      <c r="G51" s="49">
        <v>2227982.1392299999</v>
      </c>
      <c r="H51" s="57">
        <f t="shared" si="6"/>
        <v>139.91737393519387</v>
      </c>
      <c r="I51" s="30">
        <f t="shared" si="7"/>
        <v>99.84076276443254</v>
      </c>
      <c r="J51" s="33" t="s">
        <v>100</v>
      </c>
      <c r="K51" s="33"/>
      <c r="L51" s="3"/>
    </row>
    <row r="52" spans="1:14" ht="129.75" customHeight="1">
      <c r="A52" s="15" t="s">
        <v>42</v>
      </c>
      <c r="B52" s="16" t="s">
        <v>39</v>
      </c>
      <c r="C52" s="16" t="s">
        <v>6</v>
      </c>
      <c r="D52" s="46">
        <v>1137946.6000000001</v>
      </c>
      <c r="E52" s="47">
        <v>1585804.7</v>
      </c>
      <c r="F52" s="47">
        <v>1677743.3505599999</v>
      </c>
      <c r="G52" s="47">
        <v>1677674.1239100001</v>
      </c>
      <c r="H52" s="58">
        <f t="shared" si="6"/>
        <v>147.42995180178048</v>
      </c>
      <c r="I52" s="31">
        <f t="shared" si="7"/>
        <v>99.995873823610935</v>
      </c>
      <c r="J52" s="60" t="s">
        <v>175</v>
      </c>
      <c r="K52" s="60"/>
      <c r="L52" s="3"/>
    </row>
    <row r="53" spans="1:14" ht="84" customHeight="1">
      <c r="A53" s="15" t="s">
        <v>41</v>
      </c>
      <c r="B53" s="16" t="s">
        <v>39</v>
      </c>
      <c r="C53" s="16" t="s">
        <v>4</v>
      </c>
      <c r="D53" s="46">
        <v>57216.5</v>
      </c>
      <c r="E53" s="48">
        <v>59159.9</v>
      </c>
      <c r="F53" s="47">
        <v>77911.033110000004</v>
      </c>
      <c r="G53" s="47">
        <v>77911.033110000004</v>
      </c>
      <c r="H53" s="58">
        <f t="shared" si="6"/>
        <v>136.16882037524141</v>
      </c>
      <c r="I53" s="31">
        <f t="shared" si="7"/>
        <v>100</v>
      </c>
      <c r="J53" s="60" t="s">
        <v>171</v>
      </c>
      <c r="K53" s="60"/>
      <c r="L53" s="3"/>
    </row>
    <row r="54" spans="1:14" ht="170.25" customHeight="1">
      <c r="A54" s="15" t="s">
        <v>40</v>
      </c>
      <c r="B54" s="16" t="s">
        <v>39</v>
      </c>
      <c r="C54" s="16" t="s">
        <v>25</v>
      </c>
      <c r="D54" s="46">
        <v>397192.5</v>
      </c>
      <c r="E54" s="47">
        <v>475450.1</v>
      </c>
      <c r="F54" s="47">
        <v>475881.19111999997</v>
      </c>
      <c r="G54" s="47">
        <v>472396.98220999999</v>
      </c>
      <c r="H54" s="58">
        <f t="shared" si="6"/>
        <v>118.93401366088231</v>
      </c>
      <c r="I54" s="31">
        <f t="shared" si="7"/>
        <v>99.267840592354617</v>
      </c>
      <c r="J54" s="60" t="s">
        <v>191</v>
      </c>
      <c r="K54" s="60"/>
      <c r="L54" s="3"/>
    </row>
    <row r="55" spans="1:14" ht="18.75" customHeight="1">
      <c r="A55" s="17" t="s">
        <v>38</v>
      </c>
      <c r="B55" s="14" t="s">
        <v>31</v>
      </c>
      <c r="C55" s="14"/>
      <c r="D55" s="51">
        <v>5694517.2999999998</v>
      </c>
      <c r="E55" s="51">
        <v>7826740.7999999998</v>
      </c>
      <c r="F55" s="49">
        <v>8343175.8120299997</v>
      </c>
      <c r="G55" s="49">
        <v>8269604.6498999996</v>
      </c>
      <c r="H55" s="57">
        <f t="shared" si="6"/>
        <v>145.22046758730542</v>
      </c>
      <c r="I55" s="30">
        <f t="shared" si="7"/>
        <v>99.118187560857606</v>
      </c>
      <c r="J55" s="33" t="s">
        <v>100</v>
      </c>
      <c r="K55" s="33"/>
      <c r="L55" s="3"/>
    </row>
    <row r="56" spans="1:14" ht="109.5" customHeight="1">
      <c r="A56" s="15" t="s">
        <v>37</v>
      </c>
      <c r="B56" s="16" t="s">
        <v>31</v>
      </c>
      <c r="C56" s="16" t="s">
        <v>6</v>
      </c>
      <c r="D56" s="46">
        <v>3046444.4</v>
      </c>
      <c r="E56" s="47">
        <v>4863854.8</v>
      </c>
      <c r="F56" s="47">
        <v>5257370.4088000003</v>
      </c>
      <c r="G56" s="47">
        <v>5207920.7342699999</v>
      </c>
      <c r="H56" s="58">
        <f t="shared" si="6"/>
        <v>170.95078886947684</v>
      </c>
      <c r="I56" s="31">
        <f t="shared" si="7"/>
        <v>99.059421903253593</v>
      </c>
      <c r="J56" s="62" t="s">
        <v>197</v>
      </c>
      <c r="K56" s="62"/>
      <c r="L56" s="3"/>
    </row>
    <row r="57" spans="1:14" ht="20.25" customHeight="1">
      <c r="A57" s="15" t="s">
        <v>36</v>
      </c>
      <c r="B57" s="16" t="s">
        <v>31</v>
      </c>
      <c r="C57" s="16" t="s">
        <v>4</v>
      </c>
      <c r="D57" s="46">
        <v>996640.5</v>
      </c>
      <c r="E57" s="47">
        <v>946155.9</v>
      </c>
      <c r="F57" s="47">
        <v>980834.51181000005</v>
      </c>
      <c r="G57" s="47">
        <v>978347.79130000004</v>
      </c>
      <c r="H57" s="58">
        <f t="shared" si="6"/>
        <v>98.164562979329062</v>
      </c>
      <c r="I57" s="31">
        <f t="shared" si="7"/>
        <v>99.74646890173031</v>
      </c>
      <c r="J57" s="55" t="s">
        <v>100</v>
      </c>
      <c r="K57" s="55"/>
      <c r="L57" s="3"/>
      <c r="N57" s="1" t="s">
        <v>196</v>
      </c>
    </row>
    <row r="58" spans="1:14" ht="108.75" customHeight="1">
      <c r="A58" s="15" t="s">
        <v>35</v>
      </c>
      <c r="B58" s="16" t="s">
        <v>31</v>
      </c>
      <c r="C58" s="16" t="s">
        <v>25</v>
      </c>
      <c r="D58" s="46">
        <v>462398.7</v>
      </c>
      <c r="E58" s="47">
        <v>521087.4</v>
      </c>
      <c r="F58" s="47">
        <v>568647.11418999999</v>
      </c>
      <c r="G58" s="47">
        <v>563602.69998999999</v>
      </c>
      <c r="H58" s="58">
        <f t="shared" si="6"/>
        <v>121.88673973131844</v>
      </c>
      <c r="I58" s="31">
        <f t="shared" si="7"/>
        <v>99.112909557769342</v>
      </c>
      <c r="J58" s="62" t="s">
        <v>197</v>
      </c>
      <c r="K58" s="62"/>
      <c r="L58" s="3"/>
    </row>
    <row r="59" spans="1:14" ht="97.5" customHeight="1">
      <c r="A59" s="15" t="s">
        <v>34</v>
      </c>
      <c r="B59" s="16" t="s">
        <v>31</v>
      </c>
      <c r="C59" s="16" t="s">
        <v>15</v>
      </c>
      <c r="D59" s="46">
        <v>65050.1</v>
      </c>
      <c r="E59" s="48">
        <v>65524.5</v>
      </c>
      <c r="F59" s="47">
        <v>69110.724220000004</v>
      </c>
      <c r="G59" s="47">
        <v>68980.374230000001</v>
      </c>
      <c r="H59" s="58">
        <f t="shared" si="6"/>
        <v>106.04191881334542</v>
      </c>
      <c r="I59" s="31">
        <f t="shared" si="7"/>
        <v>99.811389633850368</v>
      </c>
      <c r="J59" s="62" t="s">
        <v>198</v>
      </c>
      <c r="K59" s="62"/>
      <c r="L59" s="3"/>
    </row>
    <row r="60" spans="1:14" ht="48" customHeight="1">
      <c r="A60" s="15" t="s">
        <v>33</v>
      </c>
      <c r="B60" s="16" t="s">
        <v>31</v>
      </c>
      <c r="C60" s="16" t="s">
        <v>22</v>
      </c>
      <c r="D60" s="46">
        <v>73223.899999999994</v>
      </c>
      <c r="E60" s="47">
        <v>75423.899999999994</v>
      </c>
      <c r="F60" s="47">
        <v>84362.258709999995</v>
      </c>
      <c r="G60" s="47">
        <v>75279.818570000003</v>
      </c>
      <c r="H60" s="58">
        <f t="shared" si="6"/>
        <v>102.80771519954553</v>
      </c>
      <c r="I60" s="31">
        <f t="shared" si="7"/>
        <v>89.234000750001968</v>
      </c>
      <c r="J60" s="55" t="s">
        <v>100</v>
      </c>
      <c r="K60" s="55"/>
      <c r="L60" s="3"/>
    </row>
    <row r="61" spans="1:14" ht="138" customHeight="1">
      <c r="A61" s="15" t="s">
        <v>32</v>
      </c>
      <c r="B61" s="16" t="s">
        <v>31</v>
      </c>
      <c r="C61" s="16" t="s">
        <v>31</v>
      </c>
      <c r="D61" s="46">
        <v>1050759.7</v>
      </c>
      <c r="E61" s="47">
        <v>1354694.3</v>
      </c>
      <c r="F61" s="47">
        <v>1382850.7943</v>
      </c>
      <c r="G61" s="47">
        <v>1375473.2315400001</v>
      </c>
      <c r="H61" s="58">
        <f t="shared" si="6"/>
        <v>130.90273937418803</v>
      </c>
      <c r="I61" s="31">
        <f t="shared" si="7"/>
        <v>99.466496111481476</v>
      </c>
      <c r="J61" s="63" t="s">
        <v>192</v>
      </c>
      <c r="K61" s="63"/>
      <c r="L61" s="3"/>
    </row>
    <row r="62" spans="1:14" ht="16.5" customHeight="1">
      <c r="A62" s="17" t="s">
        <v>30</v>
      </c>
      <c r="B62" s="14" t="s">
        <v>23</v>
      </c>
      <c r="C62" s="14"/>
      <c r="D62" s="50">
        <v>21634334.399999999</v>
      </c>
      <c r="E62" s="50">
        <v>26780524.800000001</v>
      </c>
      <c r="F62" s="50">
        <v>26341847.2227</v>
      </c>
      <c r="G62" s="50">
        <v>26299295.178780001</v>
      </c>
      <c r="H62" s="57">
        <f t="shared" si="6"/>
        <v>121.56276542891933</v>
      </c>
      <c r="I62" s="30">
        <f t="shared" si="7"/>
        <v>99.838462186951986</v>
      </c>
      <c r="J62" s="33" t="s">
        <v>100</v>
      </c>
      <c r="K62" s="33"/>
      <c r="L62" s="3"/>
    </row>
    <row r="63" spans="1:14" ht="50.25" customHeight="1">
      <c r="A63" s="15" t="s">
        <v>29</v>
      </c>
      <c r="B63" s="16" t="s">
        <v>23</v>
      </c>
      <c r="C63" s="16" t="s">
        <v>6</v>
      </c>
      <c r="D63" s="46">
        <v>1707380.5</v>
      </c>
      <c r="E63" s="47">
        <v>1708036.6</v>
      </c>
      <c r="F63" s="47">
        <v>1711750.89</v>
      </c>
      <c r="G63" s="47">
        <v>1711472.23273</v>
      </c>
      <c r="H63" s="58">
        <f t="shared" si="6"/>
        <v>100.23964972834116</v>
      </c>
      <c r="I63" s="31">
        <f t="shared" si="7"/>
        <v>99.983720921564711</v>
      </c>
      <c r="J63" s="55" t="s">
        <v>100</v>
      </c>
      <c r="K63" s="55"/>
      <c r="L63" s="3"/>
    </row>
    <row r="64" spans="1:14" ht="105.75" customHeight="1">
      <c r="A64" s="15" t="s">
        <v>28</v>
      </c>
      <c r="B64" s="16" t="s">
        <v>23</v>
      </c>
      <c r="C64" s="16" t="s">
        <v>4</v>
      </c>
      <c r="D64" s="46">
        <v>2138900.1</v>
      </c>
      <c r="E64" s="48">
        <v>2491073.5</v>
      </c>
      <c r="F64" s="47">
        <v>2488514.1214999999</v>
      </c>
      <c r="G64" s="47">
        <v>2482243.0086300001</v>
      </c>
      <c r="H64" s="58">
        <f t="shared" si="6"/>
        <v>116.05231158902653</v>
      </c>
      <c r="I64" s="31">
        <f t="shared" si="7"/>
        <v>99.74799769807133</v>
      </c>
      <c r="J64" s="60" t="s">
        <v>199</v>
      </c>
      <c r="K64" s="60"/>
      <c r="L64" s="3"/>
    </row>
    <row r="65" spans="1:12" ht="67.5" customHeight="1">
      <c r="A65" s="15" t="s">
        <v>27</v>
      </c>
      <c r="B65" s="16" t="s">
        <v>23</v>
      </c>
      <c r="C65" s="16" t="s">
        <v>1</v>
      </c>
      <c r="D65" s="46">
        <v>11113120.5</v>
      </c>
      <c r="E65" s="52">
        <v>12576587.699999999</v>
      </c>
      <c r="F65" s="52">
        <v>12541746.24743</v>
      </c>
      <c r="G65" s="52">
        <v>12537895.14422</v>
      </c>
      <c r="H65" s="58">
        <f t="shared" si="6"/>
        <v>112.82065324694355</v>
      </c>
      <c r="I65" s="31">
        <f t="shared" si="7"/>
        <v>99.969293724063434</v>
      </c>
      <c r="J65" s="64" t="s">
        <v>172</v>
      </c>
      <c r="K65" s="64"/>
      <c r="L65" s="3"/>
    </row>
    <row r="66" spans="1:12" ht="137.25" customHeight="1">
      <c r="A66" s="15" t="s">
        <v>26</v>
      </c>
      <c r="B66" s="16" t="s">
        <v>23</v>
      </c>
      <c r="C66" s="16" t="s">
        <v>25</v>
      </c>
      <c r="D66" s="46">
        <v>6422481.4000000004</v>
      </c>
      <c r="E66" s="47">
        <v>9801462.4000000004</v>
      </c>
      <c r="F66" s="47">
        <v>9405453.6068500001</v>
      </c>
      <c r="G66" s="47">
        <v>9380061.6803099997</v>
      </c>
      <c r="H66" s="58">
        <f t="shared" si="6"/>
        <v>146.05042967208902</v>
      </c>
      <c r="I66" s="31">
        <f t="shared" si="7"/>
        <v>99.730029750808541</v>
      </c>
      <c r="J66" s="60" t="s">
        <v>200</v>
      </c>
      <c r="K66" s="60"/>
      <c r="L66" s="3"/>
    </row>
    <row r="67" spans="1:12" ht="103.5" customHeight="1">
      <c r="A67" s="15" t="s">
        <v>24</v>
      </c>
      <c r="B67" s="16" t="s">
        <v>23</v>
      </c>
      <c r="C67" s="16" t="s">
        <v>22</v>
      </c>
      <c r="D67" s="46">
        <v>252451.9</v>
      </c>
      <c r="E67" s="48">
        <v>203364.6</v>
      </c>
      <c r="F67" s="47">
        <v>194382.35691999999</v>
      </c>
      <c r="G67" s="47">
        <v>187623.11288999999</v>
      </c>
      <c r="H67" s="58">
        <f t="shared" si="6"/>
        <v>74.320340979806446</v>
      </c>
      <c r="I67" s="31">
        <f t="shared" si="7"/>
        <v>96.522707031080074</v>
      </c>
      <c r="J67" s="60" t="s">
        <v>201</v>
      </c>
      <c r="K67" s="60"/>
      <c r="L67" s="3"/>
    </row>
    <row r="68" spans="1:12" ht="15" customHeight="1">
      <c r="A68" s="17" t="s">
        <v>21</v>
      </c>
      <c r="B68" s="14" t="s">
        <v>16</v>
      </c>
      <c r="C68" s="14"/>
      <c r="D68" s="49">
        <v>930514.9</v>
      </c>
      <c r="E68" s="49">
        <v>885300.2</v>
      </c>
      <c r="F68" s="49">
        <v>926997.97175999999</v>
      </c>
      <c r="G68" s="49">
        <v>875131.89391999994</v>
      </c>
      <c r="H68" s="57">
        <f t="shared" si="6"/>
        <v>94.048133342088335</v>
      </c>
      <c r="I68" s="30">
        <f t="shared" si="7"/>
        <v>94.404941605047199</v>
      </c>
      <c r="J68" s="33" t="s">
        <v>100</v>
      </c>
      <c r="K68" s="33"/>
      <c r="L68" s="3"/>
    </row>
    <row r="69" spans="1:12" ht="162.75" customHeight="1">
      <c r="A69" s="15" t="s">
        <v>19</v>
      </c>
      <c r="B69" s="16" t="s">
        <v>16</v>
      </c>
      <c r="C69" s="16" t="s">
        <v>4</v>
      </c>
      <c r="D69" s="46">
        <v>532863.19999999995</v>
      </c>
      <c r="E69" s="47">
        <v>464140.5</v>
      </c>
      <c r="F69" s="47">
        <v>495870.53863999998</v>
      </c>
      <c r="G69" s="47">
        <v>444633.09635000001</v>
      </c>
      <c r="H69" s="58">
        <f t="shared" si="6"/>
        <v>83.442259917742504</v>
      </c>
      <c r="I69" s="31">
        <f t="shared" si="7"/>
        <v>89.667173526677672</v>
      </c>
      <c r="J69" s="60" t="s">
        <v>202</v>
      </c>
      <c r="K69" s="60"/>
      <c r="L69" s="3"/>
    </row>
    <row r="70" spans="1:12" ht="51" customHeight="1">
      <c r="A70" s="15" t="s">
        <v>18</v>
      </c>
      <c r="B70" s="16" t="s">
        <v>16</v>
      </c>
      <c r="C70" s="16" t="s">
        <v>1</v>
      </c>
      <c r="D70" s="46">
        <v>380028.5</v>
      </c>
      <c r="E70" s="47">
        <v>402692.1</v>
      </c>
      <c r="F70" s="47">
        <v>410597.73311999999</v>
      </c>
      <c r="G70" s="47">
        <v>410462.95088000002</v>
      </c>
      <c r="H70" s="58">
        <f t="shared" si="6"/>
        <v>108.00846538614867</v>
      </c>
      <c r="I70" s="31">
        <f t="shared" si="7"/>
        <v>99.967174139278413</v>
      </c>
      <c r="J70" s="60" t="s">
        <v>170</v>
      </c>
      <c r="K70" s="60"/>
      <c r="L70" s="3"/>
    </row>
    <row r="71" spans="1:12" ht="48" customHeight="1">
      <c r="A71" s="15" t="s">
        <v>17</v>
      </c>
      <c r="B71" s="16" t="s">
        <v>16</v>
      </c>
      <c r="C71" s="16" t="s">
        <v>15</v>
      </c>
      <c r="D71" s="46">
        <v>17623.2</v>
      </c>
      <c r="E71" s="47">
        <v>18467.599999999999</v>
      </c>
      <c r="F71" s="47">
        <v>20529.7</v>
      </c>
      <c r="G71" s="47">
        <v>20035.846689999998</v>
      </c>
      <c r="H71" s="58">
        <f t="shared" si="6"/>
        <v>113.69017369149756</v>
      </c>
      <c r="I71" s="31">
        <f t="shared" si="7"/>
        <v>97.59444458516198</v>
      </c>
      <c r="J71" s="60" t="s">
        <v>203</v>
      </c>
      <c r="K71" s="60"/>
      <c r="L71" s="3"/>
    </row>
    <row r="72" spans="1:12" ht="15" customHeight="1">
      <c r="A72" s="17" t="s">
        <v>14</v>
      </c>
      <c r="B72" s="14" t="s">
        <v>12</v>
      </c>
      <c r="C72" s="14"/>
      <c r="D72" s="49">
        <v>24048.9</v>
      </c>
      <c r="E72" s="49">
        <v>24064.7</v>
      </c>
      <c r="F72" s="49">
        <v>26807.55</v>
      </c>
      <c r="G72" s="49">
        <v>26807.55</v>
      </c>
      <c r="H72" s="57">
        <f t="shared" ref="H72:H80" si="8">G72/D72*100</f>
        <v>111.47100283173035</v>
      </c>
      <c r="I72" s="30">
        <f t="shared" ref="I72:I80" si="9">G72/F72*100</f>
        <v>100</v>
      </c>
      <c r="J72" s="33" t="s">
        <v>100</v>
      </c>
      <c r="K72" s="33"/>
      <c r="L72" s="3"/>
    </row>
    <row r="73" spans="1:12" ht="81.75" customHeight="1">
      <c r="A73" s="15" t="s">
        <v>13</v>
      </c>
      <c r="B73" s="16" t="s">
        <v>12</v>
      </c>
      <c r="C73" s="16" t="s">
        <v>4</v>
      </c>
      <c r="D73" s="46">
        <v>24048.9</v>
      </c>
      <c r="E73" s="47">
        <v>24064.7</v>
      </c>
      <c r="F73" s="47">
        <v>26807.55</v>
      </c>
      <c r="G73" s="47">
        <v>26807.55</v>
      </c>
      <c r="H73" s="58">
        <f t="shared" si="8"/>
        <v>111.47100283173035</v>
      </c>
      <c r="I73" s="31">
        <f t="shared" si="9"/>
        <v>100</v>
      </c>
      <c r="J73" s="60" t="s">
        <v>204</v>
      </c>
      <c r="K73" s="60"/>
      <c r="L73" s="3"/>
    </row>
    <row r="74" spans="1:12" ht="28.5" customHeight="1">
      <c r="A74" s="42" t="s">
        <v>160</v>
      </c>
      <c r="B74" s="14" t="s">
        <v>9</v>
      </c>
      <c r="C74" s="14"/>
      <c r="D74" s="44">
        <v>1304000</v>
      </c>
      <c r="E74" s="49">
        <v>1067085.8999999999</v>
      </c>
      <c r="F74" s="49">
        <v>953261.7</v>
      </c>
      <c r="G74" s="49">
        <v>952857.54801000003</v>
      </c>
      <c r="H74" s="57">
        <f t="shared" si="8"/>
        <v>73.071897853527616</v>
      </c>
      <c r="I74" s="30">
        <f t="shared" si="9"/>
        <v>99.957603248929445</v>
      </c>
      <c r="J74" s="33" t="s">
        <v>100</v>
      </c>
      <c r="K74" s="33"/>
      <c r="L74" s="3"/>
    </row>
    <row r="75" spans="1:12" ht="78.75" customHeight="1">
      <c r="A75" s="43" t="s">
        <v>161</v>
      </c>
      <c r="B75" s="16" t="s">
        <v>9</v>
      </c>
      <c r="C75" s="16" t="s">
        <v>6</v>
      </c>
      <c r="D75" s="46">
        <v>1304000</v>
      </c>
      <c r="E75" s="47">
        <v>1067085.8999999999</v>
      </c>
      <c r="F75" s="47">
        <v>953261.7</v>
      </c>
      <c r="G75" s="47">
        <v>952857.54801000003</v>
      </c>
      <c r="H75" s="58">
        <f t="shared" si="8"/>
        <v>73.071897853527616</v>
      </c>
      <c r="I75" s="31">
        <f t="shared" si="9"/>
        <v>99.957603248929445</v>
      </c>
      <c r="J75" s="60" t="s">
        <v>168</v>
      </c>
      <c r="K75" s="60"/>
      <c r="L75" s="3"/>
    </row>
    <row r="76" spans="1:12" ht="57.75" customHeight="1">
      <c r="A76" s="17" t="s">
        <v>8</v>
      </c>
      <c r="B76" s="14" t="s">
        <v>2</v>
      </c>
      <c r="C76" s="14"/>
      <c r="D76" s="49">
        <v>5385349</v>
      </c>
      <c r="E76" s="49">
        <v>7178384.5</v>
      </c>
      <c r="F76" s="49">
        <v>7759190.3912699996</v>
      </c>
      <c r="G76" s="49">
        <v>7738525.5867900001</v>
      </c>
      <c r="H76" s="57">
        <f t="shared" si="8"/>
        <v>143.69589764358818</v>
      </c>
      <c r="I76" s="30">
        <f t="shared" si="9"/>
        <v>99.733673187047316</v>
      </c>
      <c r="J76" s="59" t="s">
        <v>100</v>
      </c>
      <c r="K76" s="59"/>
      <c r="L76" s="3"/>
    </row>
    <row r="77" spans="1:12" ht="60.75" customHeight="1">
      <c r="A77" s="15" t="s">
        <v>7</v>
      </c>
      <c r="B77" s="16" t="s">
        <v>2</v>
      </c>
      <c r="C77" s="16" t="s">
        <v>6</v>
      </c>
      <c r="D77" s="46">
        <v>4490537.0999999996</v>
      </c>
      <c r="E77" s="47">
        <v>4490537.0999999996</v>
      </c>
      <c r="F77" s="47">
        <v>4490537.0999999996</v>
      </c>
      <c r="G77" s="47">
        <v>4490537.0999999996</v>
      </c>
      <c r="H77" s="58">
        <f t="shared" si="8"/>
        <v>100</v>
      </c>
      <c r="I77" s="31">
        <f t="shared" si="9"/>
        <v>100</v>
      </c>
      <c r="J77" s="59" t="s">
        <v>100</v>
      </c>
      <c r="K77" s="59"/>
      <c r="L77" s="3"/>
    </row>
    <row r="78" spans="1:12" ht="117" customHeight="1">
      <c r="A78" s="15" t="s">
        <v>5</v>
      </c>
      <c r="B78" s="16" t="s">
        <v>2</v>
      </c>
      <c r="C78" s="16" t="s">
        <v>4</v>
      </c>
      <c r="D78" s="46">
        <v>198955</v>
      </c>
      <c r="E78" s="47">
        <v>719612.9</v>
      </c>
      <c r="F78" s="47">
        <v>748265.31885000004</v>
      </c>
      <c r="G78" s="47">
        <v>748265.22384999995</v>
      </c>
      <c r="H78" s="58" t="s">
        <v>165</v>
      </c>
      <c r="I78" s="31">
        <f t="shared" si="9"/>
        <v>99.999987303968567</v>
      </c>
      <c r="J78" s="61" t="s">
        <v>179</v>
      </c>
      <c r="K78" s="61"/>
      <c r="L78" s="3"/>
    </row>
    <row r="79" spans="1:12" ht="93.75" customHeight="1">
      <c r="A79" s="15" t="s">
        <v>3</v>
      </c>
      <c r="B79" s="16" t="s">
        <v>2</v>
      </c>
      <c r="C79" s="16" t="s">
        <v>1</v>
      </c>
      <c r="D79" s="46">
        <v>695856.9</v>
      </c>
      <c r="E79" s="48">
        <v>1968234.5</v>
      </c>
      <c r="F79" s="47">
        <v>2520387.97242</v>
      </c>
      <c r="G79" s="47">
        <v>2499723.2629399998</v>
      </c>
      <c r="H79" s="58" t="s">
        <v>166</v>
      </c>
      <c r="I79" s="31">
        <f t="shared" si="9"/>
        <v>99.18009807592604</v>
      </c>
      <c r="J79" s="61" t="s">
        <v>180</v>
      </c>
      <c r="K79" s="61"/>
      <c r="L79" s="3"/>
    </row>
    <row r="80" spans="1:12" ht="18" customHeight="1">
      <c r="A80" s="22" t="s">
        <v>0</v>
      </c>
      <c r="B80" s="18"/>
      <c r="C80" s="18"/>
      <c r="D80" s="53">
        <v>76371471.900000006</v>
      </c>
      <c r="E80" s="53">
        <v>88954180.599999994</v>
      </c>
      <c r="F80" s="53">
        <v>91183237.216460004</v>
      </c>
      <c r="G80" s="53">
        <v>89263627.199949995</v>
      </c>
      <c r="H80" s="57">
        <f t="shared" si="8"/>
        <v>116.88085220726248</v>
      </c>
      <c r="I80" s="30">
        <f t="shared" si="9"/>
        <v>97.894777510527462</v>
      </c>
      <c r="J80" s="33" t="s">
        <v>100</v>
      </c>
      <c r="K80" s="33"/>
      <c r="L80" s="3"/>
    </row>
  </sheetData>
  <autoFilter ref="A5:L80"/>
  <mergeCells count="21">
    <mergeCell ref="A1:K1"/>
    <mergeCell ref="A4:A5"/>
    <mergeCell ref="E4:E5"/>
    <mergeCell ref="G4:G5"/>
    <mergeCell ref="F4:F5"/>
    <mergeCell ref="I4:I5"/>
    <mergeCell ref="K4:K5"/>
    <mergeCell ref="J4:J5"/>
    <mergeCell ref="B4:C4"/>
    <mergeCell ref="H4:H5"/>
    <mergeCell ref="D4:D5"/>
    <mergeCell ref="A44:A45"/>
    <mergeCell ref="B44:B45"/>
    <mergeCell ref="C44:C45"/>
    <mergeCell ref="D44:D45"/>
    <mergeCell ref="E44:E45"/>
    <mergeCell ref="F44:F45"/>
    <mergeCell ref="G44:G45"/>
    <mergeCell ref="H44:H45"/>
    <mergeCell ref="I44:I45"/>
    <mergeCell ref="J44:J45"/>
  </mergeCells>
  <pageMargins left="0.19685039370078741" right="0.19685039370078741" top="0.19685039370078741" bottom="0.23622047244094491" header="0" footer="0"/>
  <pageSetup paperSize="9" scale="70" fitToHeight="0" orientation="landscape" useFirstPageNumber="1" r:id="rId1"/>
  <headerFooter>
    <oddHeader xml:space="preserve">&amp;C&amp;P
</oddHeader>
  </headerFooter>
</worksheet>
</file>

<file path=xl/worksheets/sheet5.xml><?xml version="1.0" encoding="utf-8"?>
<worksheet xmlns="http://schemas.openxmlformats.org/spreadsheetml/2006/main" xmlns:r="http://schemas.openxmlformats.org/officeDocument/2006/relationships">
  <dimension ref="A1:N81"/>
  <sheetViews>
    <sheetView workbookViewId="0">
      <selection activeCell="I9" sqref="I9"/>
    </sheetView>
  </sheetViews>
  <sheetFormatPr defaultRowHeight="12.7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58.5703125" style="2" customWidth="1"/>
    <col min="11" max="11" width="9.140625" style="1"/>
    <col min="12" max="12" width="6.7109375" style="1" customWidth="1"/>
    <col min="13" max="13" width="19.7109375" style="1" customWidth="1"/>
    <col min="14" max="16384" width="9.140625" style="1"/>
  </cols>
  <sheetData>
    <row r="1" spans="1:14" ht="38.25" customHeight="1">
      <c r="A1" s="205" t="s">
        <v>97</v>
      </c>
      <c r="B1" s="205"/>
      <c r="C1" s="205"/>
      <c r="D1" s="205"/>
      <c r="E1" s="205"/>
      <c r="F1" s="205"/>
      <c r="G1" s="205"/>
      <c r="H1" s="205"/>
      <c r="I1" s="205"/>
      <c r="J1" s="205"/>
      <c r="K1" s="13"/>
    </row>
    <row r="2" spans="1:14" ht="16.5">
      <c r="A2" s="12"/>
      <c r="B2" s="12"/>
      <c r="C2" s="12"/>
      <c r="D2" s="12"/>
      <c r="E2" s="12"/>
      <c r="F2" s="12"/>
      <c r="G2" s="11"/>
      <c r="H2" s="11"/>
      <c r="I2" s="11"/>
      <c r="J2" s="11"/>
      <c r="K2" s="3"/>
    </row>
    <row r="3" spans="1:14" ht="16.5">
      <c r="A3" s="10"/>
      <c r="B3" s="10"/>
      <c r="C3" s="10"/>
      <c r="D3" s="10"/>
      <c r="E3" s="10"/>
      <c r="F3" s="10"/>
      <c r="G3" s="9"/>
      <c r="H3" s="9"/>
      <c r="I3" s="9"/>
      <c r="J3" s="9" t="s">
        <v>91</v>
      </c>
      <c r="K3" s="3"/>
    </row>
    <row r="4" spans="1:14" ht="28.5" customHeight="1">
      <c r="A4" s="225" t="s">
        <v>90</v>
      </c>
      <c r="B4" s="225" t="s">
        <v>89</v>
      </c>
      <c r="C4" s="225"/>
      <c r="D4" s="232" t="s">
        <v>140</v>
      </c>
      <c r="E4" s="226" t="s">
        <v>141</v>
      </c>
      <c r="F4" s="228" t="s">
        <v>96</v>
      </c>
      <c r="G4" s="227" t="s">
        <v>98</v>
      </c>
      <c r="H4" s="227" t="s">
        <v>94</v>
      </c>
      <c r="I4" s="227" t="s">
        <v>95</v>
      </c>
      <c r="J4" s="230" t="s">
        <v>88</v>
      </c>
      <c r="K4" s="3"/>
    </row>
    <row r="5" spans="1:14" ht="76.5" customHeight="1">
      <c r="A5" s="225"/>
      <c r="B5" s="6" t="s">
        <v>87</v>
      </c>
      <c r="C5" s="6" t="s">
        <v>86</v>
      </c>
      <c r="D5" s="232"/>
      <c r="E5" s="226"/>
      <c r="F5" s="228"/>
      <c r="G5" s="227"/>
      <c r="H5" s="227"/>
      <c r="I5" s="227"/>
      <c r="J5" s="230"/>
      <c r="K5" s="3"/>
      <c r="L5" s="3"/>
      <c r="M5" s="3"/>
      <c r="N5" s="3"/>
    </row>
    <row r="6" spans="1:14">
      <c r="A6" s="41">
        <v>1</v>
      </c>
      <c r="B6" s="6">
        <v>2</v>
      </c>
      <c r="C6" s="6">
        <v>3</v>
      </c>
      <c r="D6" s="40">
        <v>4</v>
      </c>
      <c r="E6" s="41">
        <v>5</v>
      </c>
      <c r="F6" s="41">
        <v>6</v>
      </c>
      <c r="G6" s="40">
        <v>7</v>
      </c>
      <c r="H6" s="40">
        <v>8</v>
      </c>
      <c r="I6" s="40">
        <v>9</v>
      </c>
      <c r="J6" s="40">
        <v>10</v>
      </c>
      <c r="K6" s="3"/>
      <c r="L6" s="5"/>
      <c r="M6" s="5"/>
      <c r="N6" s="3"/>
    </row>
    <row r="7" spans="1:14" ht="14.25" customHeight="1">
      <c r="A7" s="21" t="s">
        <v>85</v>
      </c>
      <c r="B7" s="14" t="s">
        <v>6</v>
      </c>
      <c r="C7" s="14"/>
      <c r="D7" s="25">
        <f>SUM(D8:D15)</f>
        <v>4594634.6509999996</v>
      </c>
      <c r="E7" s="25">
        <f t="shared" ref="E7:G7" si="0">SUM(E8:E15)</f>
        <v>4275177.5</v>
      </c>
      <c r="F7" s="25">
        <f t="shared" si="0"/>
        <v>4386375.7615400003</v>
      </c>
      <c r="G7" s="25">
        <f t="shared" si="0"/>
        <v>3235353.03309</v>
      </c>
      <c r="H7" s="30">
        <f t="shared" ref="H7:H26" si="1">G7/D7*100</f>
        <v>70.415893293840924</v>
      </c>
      <c r="I7" s="30">
        <f>G7/F7*100</f>
        <v>73.759139867992275</v>
      </c>
      <c r="J7" s="33" t="s">
        <v>100</v>
      </c>
      <c r="K7" s="3"/>
      <c r="L7" s="5"/>
      <c r="M7" s="8"/>
      <c r="N7" s="3"/>
    </row>
    <row r="8" spans="1:14" ht="60" customHeight="1">
      <c r="A8" s="15" t="s">
        <v>84</v>
      </c>
      <c r="B8" s="16" t="s">
        <v>6</v>
      </c>
      <c r="C8" s="16" t="s">
        <v>4</v>
      </c>
      <c r="D8" s="26">
        <v>3468.7</v>
      </c>
      <c r="E8" s="27">
        <v>3505.1</v>
      </c>
      <c r="F8" s="27">
        <v>3505.1</v>
      </c>
      <c r="G8" s="26">
        <v>2993.09753</v>
      </c>
      <c r="H8" s="31">
        <f t="shared" si="1"/>
        <v>86.28874016202036</v>
      </c>
      <c r="I8" s="31">
        <f t="shared" ref="I8:I72" si="2">G8/F8*100</f>
        <v>85.392643005905683</v>
      </c>
      <c r="J8" s="34" t="s">
        <v>99</v>
      </c>
      <c r="K8" s="3"/>
      <c r="L8" s="5"/>
      <c r="M8" s="4"/>
      <c r="N8" s="3"/>
    </row>
    <row r="9" spans="1:14" ht="91.5" customHeight="1">
      <c r="A9" s="15" t="s">
        <v>83</v>
      </c>
      <c r="B9" s="16" t="s">
        <v>6</v>
      </c>
      <c r="C9" s="16" t="s">
        <v>1</v>
      </c>
      <c r="D9" s="26">
        <v>119260.5</v>
      </c>
      <c r="E9" s="27">
        <v>136333.79999999999</v>
      </c>
      <c r="F9" s="27">
        <v>136333.79999999999</v>
      </c>
      <c r="G9" s="26">
        <v>134660.1599</v>
      </c>
      <c r="H9" s="31">
        <f t="shared" si="1"/>
        <v>112.91262396183146</v>
      </c>
      <c r="I9" s="31">
        <f t="shared" si="2"/>
        <v>98.772395326764169</v>
      </c>
      <c r="J9" s="34" t="s">
        <v>134</v>
      </c>
      <c r="K9" s="3"/>
      <c r="L9" s="5"/>
      <c r="M9" s="4"/>
      <c r="N9" s="3"/>
    </row>
    <row r="10" spans="1:14" ht="90.75" customHeight="1">
      <c r="A10" s="15" t="s">
        <v>82</v>
      </c>
      <c r="B10" s="16" t="s">
        <v>6</v>
      </c>
      <c r="C10" s="16" t="s">
        <v>25</v>
      </c>
      <c r="D10" s="26">
        <v>53411.4</v>
      </c>
      <c r="E10" s="27">
        <v>62651.3</v>
      </c>
      <c r="F10" s="27">
        <v>62651.256630000003</v>
      </c>
      <c r="G10" s="26">
        <v>61006.993569999999</v>
      </c>
      <c r="H10" s="31">
        <f t="shared" si="1"/>
        <v>114.22092206907139</v>
      </c>
      <c r="I10" s="31">
        <f t="shared" si="2"/>
        <v>97.375530598355681</v>
      </c>
      <c r="J10" s="34" t="s">
        <v>134</v>
      </c>
      <c r="K10" s="3"/>
      <c r="L10" s="7"/>
      <c r="M10" s="4"/>
      <c r="N10" s="3"/>
    </row>
    <row r="11" spans="1:14" ht="18.75" customHeight="1">
      <c r="A11" s="15" t="s">
        <v>81</v>
      </c>
      <c r="B11" s="16" t="s">
        <v>6</v>
      </c>
      <c r="C11" s="16" t="s">
        <v>15</v>
      </c>
      <c r="D11" s="26">
        <v>330.5</v>
      </c>
      <c r="E11" s="27">
        <v>330.5</v>
      </c>
      <c r="F11" s="27">
        <v>330.5</v>
      </c>
      <c r="G11" s="26">
        <v>330.5</v>
      </c>
      <c r="H11" s="31">
        <f t="shared" si="1"/>
        <v>100</v>
      </c>
      <c r="I11" s="31">
        <f t="shared" si="2"/>
        <v>100</v>
      </c>
      <c r="J11" s="35" t="s">
        <v>100</v>
      </c>
      <c r="K11" s="3"/>
      <c r="L11" s="5"/>
      <c r="M11" s="4"/>
      <c r="N11" s="3"/>
    </row>
    <row r="12" spans="1:14" ht="78" customHeight="1">
      <c r="A12" s="15" t="s">
        <v>80</v>
      </c>
      <c r="B12" s="16" t="s">
        <v>6</v>
      </c>
      <c r="C12" s="16" t="s">
        <v>22</v>
      </c>
      <c r="D12" s="26">
        <v>122280.6</v>
      </c>
      <c r="E12" s="27">
        <v>158626.20000000001</v>
      </c>
      <c r="F12" s="27">
        <v>158626.26225</v>
      </c>
      <c r="G12" s="26">
        <v>155959.92468</v>
      </c>
      <c r="H12" s="31">
        <f t="shared" si="1"/>
        <v>127.5426557278914</v>
      </c>
      <c r="I12" s="31">
        <f t="shared" si="2"/>
        <v>98.319107106112241</v>
      </c>
      <c r="J12" s="34" t="s">
        <v>135</v>
      </c>
      <c r="K12" s="3"/>
      <c r="L12" s="5"/>
      <c r="M12" s="4"/>
      <c r="N12" s="3"/>
    </row>
    <row r="13" spans="1:14" ht="111" customHeight="1">
      <c r="A13" s="15" t="s">
        <v>79</v>
      </c>
      <c r="B13" s="16" t="s">
        <v>6</v>
      </c>
      <c r="C13" s="16" t="s">
        <v>43</v>
      </c>
      <c r="D13" s="26">
        <v>83910.1</v>
      </c>
      <c r="E13" s="27">
        <v>139652.20000000001</v>
      </c>
      <c r="F13" s="27">
        <v>139652.20000000001</v>
      </c>
      <c r="G13" s="26">
        <v>139157.08030999999</v>
      </c>
      <c r="H13" s="31">
        <f t="shared" si="1"/>
        <v>165.84067985856291</v>
      </c>
      <c r="I13" s="31">
        <f t="shared" si="2"/>
        <v>99.645462305642141</v>
      </c>
      <c r="J13" s="36" t="s">
        <v>136</v>
      </c>
      <c r="K13" s="3"/>
      <c r="L13" s="5"/>
      <c r="M13" s="4"/>
      <c r="N13" s="3"/>
    </row>
    <row r="14" spans="1:14" ht="48" customHeight="1">
      <c r="A14" s="15" t="s">
        <v>78</v>
      </c>
      <c r="B14" s="16" t="s">
        <v>6</v>
      </c>
      <c r="C14" s="16" t="s">
        <v>16</v>
      </c>
      <c r="D14" s="26">
        <v>100000</v>
      </c>
      <c r="E14" s="27">
        <v>37168.6</v>
      </c>
      <c r="F14" s="27">
        <v>42569.663329999996</v>
      </c>
      <c r="G14" s="28">
        <v>0</v>
      </c>
      <c r="H14" s="28">
        <f t="shared" si="1"/>
        <v>0</v>
      </c>
      <c r="I14" s="28">
        <f t="shared" si="2"/>
        <v>0</v>
      </c>
      <c r="J14" s="34" t="s">
        <v>137</v>
      </c>
      <c r="K14" s="3"/>
      <c r="L14" s="5"/>
      <c r="M14" s="4"/>
      <c r="N14" s="3"/>
    </row>
    <row r="15" spans="1:14" ht="32.25" customHeight="1">
      <c r="A15" s="15" t="s">
        <v>77</v>
      </c>
      <c r="B15" s="16" t="s">
        <v>6</v>
      </c>
      <c r="C15" s="16" t="s">
        <v>9</v>
      </c>
      <c r="D15" s="26">
        <v>4111972.8509999998</v>
      </c>
      <c r="E15" s="27">
        <v>3736909.8</v>
      </c>
      <c r="F15" s="27">
        <v>3842706.97933</v>
      </c>
      <c r="G15" s="26">
        <v>2741245.2771000001</v>
      </c>
      <c r="H15" s="31">
        <f t="shared" si="1"/>
        <v>66.66496536895545</v>
      </c>
      <c r="I15" s="31">
        <f t="shared" si="2"/>
        <v>71.336307760264191</v>
      </c>
      <c r="J15" s="36" t="s">
        <v>124</v>
      </c>
      <c r="K15" s="3"/>
      <c r="L15" s="7"/>
      <c r="M15" s="4"/>
      <c r="N15" s="3"/>
    </row>
    <row r="16" spans="1:14" ht="15" customHeight="1">
      <c r="A16" s="17" t="s">
        <v>76</v>
      </c>
      <c r="B16" s="14" t="s">
        <v>4</v>
      </c>
      <c r="C16" s="14"/>
      <c r="D16" s="25">
        <f>D17</f>
        <v>52366.6</v>
      </c>
      <c r="E16" s="25">
        <f t="shared" ref="E16:G16" si="3">E17</f>
        <v>52465.1</v>
      </c>
      <c r="F16" s="25">
        <f t="shared" si="3"/>
        <v>52465.1</v>
      </c>
      <c r="G16" s="25">
        <f t="shared" si="3"/>
        <v>52465.1</v>
      </c>
      <c r="H16" s="30">
        <f t="shared" si="1"/>
        <v>100.18809699312156</v>
      </c>
      <c r="I16" s="30">
        <f t="shared" si="2"/>
        <v>100</v>
      </c>
      <c r="J16" s="37" t="s">
        <v>100</v>
      </c>
      <c r="K16" s="3"/>
      <c r="L16" s="5"/>
      <c r="M16" s="4"/>
      <c r="N16" s="3"/>
    </row>
    <row r="17" spans="1:14" ht="30" customHeight="1">
      <c r="A17" s="15" t="s">
        <v>75</v>
      </c>
      <c r="B17" s="16" t="s">
        <v>4</v>
      </c>
      <c r="C17" s="16" t="s">
        <v>1</v>
      </c>
      <c r="D17" s="26">
        <v>52366.6</v>
      </c>
      <c r="E17" s="27">
        <v>52465.1</v>
      </c>
      <c r="F17" s="27">
        <v>52465.1</v>
      </c>
      <c r="G17" s="26">
        <v>52465.1</v>
      </c>
      <c r="H17" s="31">
        <f t="shared" si="1"/>
        <v>100.18809699312156</v>
      </c>
      <c r="I17" s="31">
        <f t="shared" si="2"/>
        <v>100</v>
      </c>
      <c r="J17" s="35" t="s">
        <v>100</v>
      </c>
      <c r="K17" s="3"/>
      <c r="L17" s="5"/>
      <c r="M17" s="4"/>
      <c r="N17" s="3"/>
    </row>
    <row r="18" spans="1:14" ht="42.75">
      <c r="A18" s="17" t="s">
        <v>74</v>
      </c>
      <c r="B18" s="14" t="s">
        <v>1</v>
      </c>
      <c r="C18" s="14"/>
      <c r="D18" s="25">
        <f>SUM(D19:D22)</f>
        <v>767728.60000000009</v>
      </c>
      <c r="E18" s="25">
        <f t="shared" ref="E18:G18" si="4">SUM(E19:E22)</f>
        <v>1215773.7</v>
      </c>
      <c r="F18" s="25">
        <f t="shared" si="4"/>
        <v>1215773.6505699998</v>
      </c>
      <c r="G18" s="25">
        <f t="shared" si="4"/>
        <v>1200195.91974</v>
      </c>
      <c r="H18" s="30">
        <f t="shared" si="1"/>
        <v>156.33075539194448</v>
      </c>
      <c r="I18" s="30">
        <f t="shared" si="2"/>
        <v>98.718698104478875</v>
      </c>
      <c r="J18" s="37" t="s">
        <v>100</v>
      </c>
      <c r="K18" s="3"/>
      <c r="L18" s="7"/>
      <c r="M18" s="4"/>
      <c r="N18" s="3"/>
    </row>
    <row r="19" spans="1:14" ht="123.75" customHeight="1">
      <c r="A19" s="15" t="s">
        <v>73</v>
      </c>
      <c r="B19" s="16" t="s">
        <v>1</v>
      </c>
      <c r="C19" s="16" t="s">
        <v>31</v>
      </c>
      <c r="D19" s="26">
        <v>250289.4</v>
      </c>
      <c r="E19" s="27">
        <v>385122.3</v>
      </c>
      <c r="F19" s="27">
        <v>385122.36881000001</v>
      </c>
      <c r="G19" s="26">
        <v>370512.18528999999</v>
      </c>
      <c r="H19" s="31">
        <f t="shared" si="1"/>
        <v>148.03351052421715</v>
      </c>
      <c r="I19" s="31">
        <f t="shared" si="2"/>
        <v>96.206352914491973</v>
      </c>
      <c r="J19" s="34" t="s">
        <v>138</v>
      </c>
      <c r="K19" s="3"/>
      <c r="L19" s="5"/>
      <c r="M19" s="4"/>
      <c r="N19" s="3"/>
    </row>
    <row r="20" spans="1:14" ht="77.25" customHeight="1">
      <c r="A20" s="15" t="s">
        <v>72</v>
      </c>
      <c r="B20" s="16" t="s">
        <v>1</v>
      </c>
      <c r="C20" s="16" t="s">
        <v>23</v>
      </c>
      <c r="D20" s="26">
        <v>508342.4</v>
      </c>
      <c r="E20" s="27">
        <v>825366.6</v>
      </c>
      <c r="F20" s="27">
        <v>825366.6095599999</v>
      </c>
      <c r="G20" s="26">
        <v>824485.18565</v>
      </c>
      <c r="H20" s="31">
        <f t="shared" si="1"/>
        <v>162.19091416533422</v>
      </c>
      <c r="I20" s="31">
        <f t="shared" si="2"/>
        <v>99.893208193814658</v>
      </c>
      <c r="J20" s="34" t="s">
        <v>139</v>
      </c>
      <c r="K20" s="3"/>
      <c r="L20" s="5"/>
      <c r="M20" s="4"/>
      <c r="N20" s="3"/>
    </row>
    <row r="21" spans="1:14" ht="45" customHeight="1">
      <c r="A21" s="15" t="s">
        <v>71</v>
      </c>
      <c r="B21" s="16" t="s">
        <v>1</v>
      </c>
      <c r="C21" s="16" t="s">
        <v>16</v>
      </c>
      <c r="D21" s="26">
        <v>850</v>
      </c>
      <c r="E21" s="27">
        <v>160</v>
      </c>
      <c r="F21" s="27">
        <v>160</v>
      </c>
      <c r="G21" s="26">
        <v>73.877200000000002</v>
      </c>
      <c r="H21" s="31">
        <f t="shared" si="1"/>
        <v>8.6914352941176478</v>
      </c>
      <c r="I21" s="31">
        <f t="shared" si="2"/>
        <v>46.173249999999996</v>
      </c>
      <c r="J21" s="36" t="s">
        <v>102</v>
      </c>
      <c r="K21" s="3"/>
      <c r="L21" s="7"/>
      <c r="M21" s="4"/>
      <c r="N21" s="3"/>
    </row>
    <row r="22" spans="1:14" ht="46.5" customHeight="1">
      <c r="A22" s="15" t="s">
        <v>70</v>
      </c>
      <c r="B22" s="16" t="s">
        <v>1</v>
      </c>
      <c r="C22" s="16" t="s">
        <v>2</v>
      </c>
      <c r="D22" s="26">
        <v>8246.7999999999993</v>
      </c>
      <c r="E22" s="27">
        <v>5124.8</v>
      </c>
      <c r="F22" s="27">
        <v>5124.6722</v>
      </c>
      <c r="G22" s="26">
        <v>5124.6715999999997</v>
      </c>
      <c r="H22" s="31">
        <f t="shared" si="1"/>
        <v>62.141334820778972</v>
      </c>
      <c r="I22" s="31">
        <f t="shared" si="2"/>
        <v>99.999988291934059</v>
      </c>
      <c r="J22" s="36" t="s">
        <v>103</v>
      </c>
      <c r="K22" s="3"/>
      <c r="L22" s="7"/>
      <c r="M22" s="4"/>
      <c r="N22" s="3"/>
    </row>
    <row r="23" spans="1:14" ht="15" customHeight="1">
      <c r="A23" s="17" t="s">
        <v>69</v>
      </c>
      <c r="B23" s="14" t="s">
        <v>25</v>
      </c>
      <c r="C23" s="14"/>
      <c r="D23" s="25">
        <f>SUM(D24:D32)</f>
        <v>9239316.5729999989</v>
      </c>
      <c r="E23" s="25">
        <f t="shared" ref="E23:G23" si="5">SUM(E24:E32)</f>
        <v>13651341.9</v>
      </c>
      <c r="F23" s="25">
        <f t="shared" si="5"/>
        <v>13765417.90167</v>
      </c>
      <c r="G23" s="25">
        <f t="shared" si="5"/>
        <v>13008932.406340001</v>
      </c>
      <c r="H23" s="30">
        <f t="shared" si="1"/>
        <v>140.79972586236443</v>
      </c>
      <c r="I23" s="30">
        <f>G23/F23*100</f>
        <v>94.504449478150448</v>
      </c>
      <c r="J23" s="37" t="s">
        <v>100</v>
      </c>
      <c r="K23" s="3"/>
      <c r="L23" s="5"/>
      <c r="M23" s="4"/>
      <c r="N23" s="3"/>
    </row>
    <row r="24" spans="1:14" ht="36.75" customHeight="1">
      <c r="A24" s="15" t="s">
        <v>68</v>
      </c>
      <c r="B24" s="16" t="s">
        <v>25</v>
      </c>
      <c r="C24" s="16" t="s">
        <v>6</v>
      </c>
      <c r="D24" s="26">
        <v>174244</v>
      </c>
      <c r="E24" s="27">
        <v>185774.3</v>
      </c>
      <c r="F24" s="27">
        <v>185774.33356999999</v>
      </c>
      <c r="G24" s="26">
        <v>184965.90777000002</v>
      </c>
      <c r="H24" s="31">
        <f t="shared" si="1"/>
        <v>106.15338707215172</v>
      </c>
      <c r="I24" s="31">
        <f t="shared" si="2"/>
        <v>99.564834504064919</v>
      </c>
      <c r="J24" s="34" t="s">
        <v>104</v>
      </c>
      <c r="K24" s="3"/>
      <c r="L24" s="5"/>
      <c r="M24" s="4"/>
      <c r="N24" s="3"/>
    </row>
    <row r="25" spans="1:14" ht="32.25" customHeight="1">
      <c r="A25" s="15" t="s">
        <v>67</v>
      </c>
      <c r="B25" s="16" t="s">
        <v>25</v>
      </c>
      <c r="C25" s="16" t="s">
        <v>25</v>
      </c>
      <c r="D25" s="28">
        <v>0</v>
      </c>
      <c r="E25" s="29">
        <v>100</v>
      </c>
      <c r="F25" s="29">
        <v>100</v>
      </c>
      <c r="G25" s="28">
        <v>0</v>
      </c>
      <c r="H25" s="31" t="s">
        <v>100</v>
      </c>
      <c r="I25" s="32">
        <f>G25/F25*100</f>
        <v>0</v>
      </c>
      <c r="J25" s="38" t="s">
        <v>100</v>
      </c>
      <c r="K25" s="3"/>
      <c r="L25" s="5"/>
      <c r="M25" s="4"/>
      <c r="N25" s="3"/>
    </row>
    <row r="26" spans="1:14" ht="247.5" customHeight="1">
      <c r="A26" s="15" t="s">
        <v>66</v>
      </c>
      <c r="B26" s="16" t="s">
        <v>25</v>
      </c>
      <c r="C26" s="16" t="s">
        <v>15</v>
      </c>
      <c r="D26" s="26">
        <v>1445333.3729999999</v>
      </c>
      <c r="E26" s="27">
        <v>2521863.7999999998</v>
      </c>
      <c r="F26" s="27">
        <v>2624645.64928</v>
      </c>
      <c r="G26" s="26">
        <v>2604277.6109799999</v>
      </c>
      <c r="H26" s="31">
        <f t="shared" si="1"/>
        <v>180.18525411714825</v>
      </c>
      <c r="I26" s="31">
        <f t="shared" si="2"/>
        <v>99.223969974553043</v>
      </c>
      <c r="J26" s="36" t="s">
        <v>146</v>
      </c>
      <c r="K26" s="3"/>
      <c r="L26" s="5"/>
      <c r="M26" s="4"/>
      <c r="N26" s="3"/>
    </row>
    <row r="27" spans="1:14" ht="183" customHeight="1">
      <c r="A27" s="15" t="s">
        <v>65</v>
      </c>
      <c r="B27" s="16" t="s">
        <v>25</v>
      </c>
      <c r="C27" s="16" t="s">
        <v>22</v>
      </c>
      <c r="D27" s="26">
        <v>51670.7</v>
      </c>
      <c r="E27" s="27">
        <v>42871.5</v>
      </c>
      <c r="F27" s="27">
        <v>42871.270629999999</v>
      </c>
      <c r="G27" s="26">
        <v>26094.323989999997</v>
      </c>
      <c r="H27" s="31">
        <f>G27/D27*100</f>
        <v>50.50120085464296</v>
      </c>
      <c r="I27" s="31">
        <f t="shared" si="2"/>
        <v>60.866691391553928</v>
      </c>
      <c r="J27" s="36" t="s">
        <v>147</v>
      </c>
      <c r="K27" s="3"/>
      <c r="L27" s="5"/>
      <c r="M27" s="4"/>
      <c r="N27" s="3"/>
    </row>
    <row r="28" spans="1:14" ht="68.25" customHeight="1">
      <c r="A28" s="15" t="s">
        <v>64</v>
      </c>
      <c r="B28" s="16" t="s">
        <v>25</v>
      </c>
      <c r="C28" s="16" t="s">
        <v>43</v>
      </c>
      <c r="D28" s="26">
        <v>1461200.1</v>
      </c>
      <c r="E28" s="27">
        <v>1762225.8</v>
      </c>
      <c r="F28" s="27">
        <v>1716609.56207</v>
      </c>
      <c r="G28" s="26">
        <v>1712782.6777899999</v>
      </c>
      <c r="H28" s="31">
        <f>G28/D28*100</f>
        <v>117.21753083578352</v>
      </c>
      <c r="I28" s="31">
        <f t="shared" si="2"/>
        <v>99.777067286320758</v>
      </c>
      <c r="J28" s="36" t="s">
        <v>105</v>
      </c>
      <c r="K28" s="3"/>
      <c r="L28" s="5"/>
      <c r="M28" s="4"/>
      <c r="N28" s="3"/>
    </row>
    <row r="29" spans="1:14" ht="183.75" customHeight="1">
      <c r="A29" s="15" t="s">
        <v>63</v>
      </c>
      <c r="B29" s="16" t="s">
        <v>25</v>
      </c>
      <c r="C29" s="16" t="s">
        <v>39</v>
      </c>
      <c r="D29" s="26">
        <v>196000</v>
      </c>
      <c r="E29" s="27">
        <v>956509.5</v>
      </c>
      <c r="F29" s="27">
        <v>1013322.51795</v>
      </c>
      <c r="G29" s="26">
        <v>1010039.18086</v>
      </c>
      <c r="H29" s="31">
        <f>G29/D29*100</f>
        <v>515.3261126836735</v>
      </c>
      <c r="I29" s="31">
        <f t="shared" si="2"/>
        <v>99.675983013123755</v>
      </c>
      <c r="J29" s="36" t="s">
        <v>142</v>
      </c>
      <c r="K29" s="3"/>
      <c r="L29" s="5"/>
      <c r="M29" s="4"/>
      <c r="N29" s="3"/>
    </row>
    <row r="30" spans="1:14" ht="63.75" customHeight="1">
      <c r="A30" s="15" t="s">
        <v>62</v>
      </c>
      <c r="B30" s="16" t="s">
        <v>25</v>
      </c>
      <c r="C30" s="16" t="s">
        <v>31</v>
      </c>
      <c r="D30" s="26">
        <v>5413455.7999999998</v>
      </c>
      <c r="E30" s="27">
        <v>6930532.7000000002</v>
      </c>
      <c r="F30" s="27">
        <v>6930532.73367</v>
      </c>
      <c r="G30" s="26">
        <v>6244711.9730500001</v>
      </c>
      <c r="H30" s="31">
        <f t="shared" ref="H30" si="6">G30/D30*100</f>
        <v>115.35537009556816</v>
      </c>
      <c r="I30" s="31">
        <f t="shared" si="2"/>
        <v>90.104357240993366</v>
      </c>
      <c r="J30" s="36" t="s">
        <v>106</v>
      </c>
      <c r="K30" s="3"/>
      <c r="L30" s="7"/>
      <c r="M30" s="4"/>
      <c r="N30" s="3"/>
    </row>
    <row r="31" spans="1:14" ht="66.75" customHeight="1">
      <c r="A31" s="15" t="s">
        <v>61</v>
      </c>
      <c r="B31" s="16" t="s">
        <v>25</v>
      </c>
      <c r="C31" s="16" t="s">
        <v>23</v>
      </c>
      <c r="D31" s="26">
        <v>25859.200000000001</v>
      </c>
      <c r="E31" s="27">
        <v>105255</v>
      </c>
      <c r="F31" s="27">
        <v>105255</v>
      </c>
      <c r="G31" s="26">
        <v>105015.001</v>
      </c>
      <c r="H31" s="31">
        <f>G31/D31*100</f>
        <v>406.10305423214947</v>
      </c>
      <c r="I31" s="31">
        <f t="shared" si="2"/>
        <v>99.771983278704099</v>
      </c>
      <c r="J31" s="34" t="s">
        <v>107</v>
      </c>
      <c r="K31" s="3"/>
      <c r="L31" s="5"/>
      <c r="M31" s="4"/>
      <c r="N31" s="3"/>
    </row>
    <row r="32" spans="1:14" ht="287.25" customHeight="1">
      <c r="A32" s="15" t="s">
        <v>60</v>
      </c>
      <c r="B32" s="16" t="s">
        <v>25</v>
      </c>
      <c r="C32" s="16" t="s">
        <v>12</v>
      </c>
      <c r="D32" s="26">
        <v>471553.4</v>
      </c>
      <c r="E32" s="27">
        <v>1146209.3</v>
      </c>
      <c r="F32" s="27">
        <v>1146306.8345000001</v>
      </c>
      <c r="G32" s="26">
        <v>1121045.7309000001</v>
      </c>
      <c r="H32" s="31">
        <f>G32/D32*100</f>
        <v>237.73463003341723</v>
      </c>
      <c r="I32" s="31">
        <f t="shared" si="2"/>
        <v>97.796305243960404</v>
      </c>
      <c r="J32" s="36" t="s">
        <v>148</v>
      </c>
      <c r="K32" s="3"/>
      <c r="L32" s="5"/>
      <c r="M32" s="4"/>
      <c r="N32" s="3"/>
    </row>
    <row r="33" spans="1:14" ht="15" customHeight="1">
      <c r="A33" s="17" t="s">
        <v>59</v>
      </c>
      <c r="B33" s="14" t="s">
        <v>15</v>
      </c>
      <c r="C33" s="14"/>
      <c r="D33" s="25">
        <f>SUM(D34:D38)</f>
        <v>1907987.4</v>
      </c>
      <c r="E33" s="25">
        <f t="shared" ref="E33:G33" si="7">SUM(E34:E38)</f>
        <v>4302513.5000000009</v>
      </c>
      <c r="F33" s="25">
        <f t="shared" si="7"/>
        <v>4301692.1363000004</v>
      </c>
      <c r="G33" s="25">
        <f t="shared" si="7"/>
        <v>4017338.4812400001</v>
      </c>
      <c r="H33" s="30">
        <f>G33/D33*100</f>
        <v>210.55372175099271</v>
      </c>
      <c r="I33" s="30">
        <f t="shared" si="2"/>
        <v>93.389725576582521</v>
      </c>
      <c r="J33" s="37" t="s">
        <v>100</v>
      </c>
      <c r="K33" s="3"/>
      <c r="L33" s="5"/>
      <c r="M33" s="4"/>
      <c r="N33" s="3"/>
    </row>
    <row r="34" spans="1:14" ht="96" customHeight="1">
      <c r="A34" s="15" t="s">
        <v>58</v>
      </c>
      <c r="B34" s="16" t="s">
        <v>15</v>
      </c>
      <c r="C34" s="16" t="s">
        <v>6</v>
      </c>
      <c r="D34" s="26">
        <v>20000</v>
      </c>
      <c r="E34" s="27">
        <v>287176.7</v>
      </c>
      <c r="F34" s="27">
        <v>287176.64097000001</v>
      </c>
      <c r="G34" s="26">
        <v>263723.12943000003</v>
      </c>
      <c r="H34" s="31">
        <f>G34/D34*100</f>
        <v>1318.6156471500003</v>
      </c>
      <c r="I34" s="31">
        <f t="shared" si="2"/>
        <v>91.833071289927773</v>
      </c>
      <c r="J34" s="36" t="s">
        <v>149</v>
      </c>
      <c r="K34" s="3"/>
      <c r="L34" s="5"/>
      <c r="M34" s="4"/>
      <c r="N34" s="3"/>
    </row>
    <row r="35" spans="1:14" ht="182.25" customHeight="1">
      <c r="A35" s="15" t="s">
        <v>57</v>
      </c>
      <c r="B35" s="16" t="s">
        <v>15</v>
      </c>
      <c r="C35" s="16" t="s">
        <v>4</v>
      </c>
      <c r="D35" s="26">
        <v>1296497.8999999999</v>
      </c>
      <c r="E35" s="27">
        <v>2878684.1</v>
      </c>
      <c r="F35" s="27">
        <v>2878684.14</v>
      </c>
      <c r="G35" s="26">
        <v>2873607.7797500002</v>
      </c>
      <c r="H35" s="31">
        <f t="shared" ref="H35:H37" si="8">G35/D35*100</f>
        <v>221.64384375400843</v>
      </c>
      <c r="I35" s="31">
        <f t="shared" si="2"/>
        <v>99.823656920901371</v>
      </c>
      <c r="J35" s="36" t="s">
        <v>150</v>
      </c>
      <c r="K35" s="3"/>
      <c r="L35" s="5"/>
      <c r="M35" s="4"/>
      <c r="N35" s="3"/>
    </row>
    <row r="36" spans="1:14" ht="107.25" customHeight="1">
      <c r="A36" s="15" t="s">
        <v>56</v>
      </c>
      <c r="B36" s="16" t="s">
        <v>15</v>
      </c>
      <c r="C36" s="16" t="s">
        <v>1</v>
      </c>
      <c r="D36" s="26">
        <v>355212.2</v>
      </c>
      <c r="E36" s="27">
        <v>810228.1</v>
      </c>
      <c r="F36" s="27">
        <v>810227.94920000003</v>
      </c>
      <c r="G36" s="26">
        <v>715601.86734</v>
      </c>
      <c r="H36" s="31">
        <f t="shared" si="8"/>
        <v>201.45757024674262</v>
      </c>
      <c r="I36" s="31">
        <f t="shared" si="2"/>
        <v>88.321054346072415</v>
      </c>
      <c r="J36" s="34" t="s">
        <v>125</v>
      </c>
      <c r="K36" s="3"/>
      <c r="L36" s="5"/>
      <c r="M36" s="4"/>
      <c r="N36" s="3"/>
    </row>
    <row r="37" spans="1:14" ht="44.25" customHeight="1">
      <c r="A37" s="15" t="s">
        <v>101</v>
      </c>
      <c r="B37" s="16" t="s">
        <v>15</v>
      </c>
      <c r="C37" s="16" t="s">
        <v>25</v>
      </c>
      <c r="D37" s="26">
        <v>4464.2</v>
      </c>
      <c r="E37" s="27">
        <v>3364.2</v>
      </c>
      <c r="F37" s="27">
        <v>3364.2</v>
      </c>
      <c r="G37" s="26">
        <v>2638.8</v>
      </c>
      <c r="H37" s="31">
        <f t="shared" si="8"/>
        <v>59.110254916894412</v>
      </c>
      <c r="I37" s="31">
        <f t="shared" si="2"/>
        <v>78.437667201712159</v>
      </c>
      <c r="J37" s="34" t="s">
        <v>108</v>
      </c>
      <c r="K37" s="3"/>
      <c r="L37" s="5"/>
      <c r="M37" s="4"/>
      <c r="N37" s="3"/>
    </row>
    <row r="38" spans="1:14" ht="46.5" customHeight="1">
      <c r="A38" s="15" t="s">
        <v>55</v>
      </c>
      <c r="B38" s="16" t="s">
        <v>15</v>
      </c>
      <c r="C38" s="16" t="s">
        <v>15</v>
      </c>
      <c r="D38" s="26">
        <v>231813.1</v>
      </c>
      <c r="E38" s="27">
        <v>323060.40000000002</v>
      </c>
      <c r="F38" s="27">
        <v>322239.20613000001</v>
      </c>
      <c r="G38" s="26">
        <v>161766.90471999999</v>
      </c>
      <c r="H38" s="31">
        <f>G38/D38*100</f>
        <v>69.783331796175446</v>
      </c>
      <c r="I38" s="31">
        <f t="shared" si="2"/>
        <v>50.200876132601579</v>
      </c>
      <c r="J38" s="36" t="s">
        <v>109</v>
      </c>
      <c r="K38" s="3"/>
      <c r="L38" s="5"/>
      <c r="M38" s="4"/>
      <c r="N38" s="3"/>
    </row>
    <row r="39" spans="1:14" ht="15" customHeight="1">
      <c r="A39" s="17" t="s">
        <v>54</v>
      </c>
      <c r="B39" s="14" t="s">
        <v>22</v>
      </c>
      <c r="C39" s="14"/>
      <c r="D39" s="25">
        <f>SUM(D40:D42)</f>
        <v>169042.098</v>
      </c>
      <c r="E39" s="25">
        <f t="shared" ref="E39:G39" si="9">SUM(E40:E42)</f>
        <v>613415.4</v>
      </c>
      <c r="F39" s="25">
        <f t="shared" si="9"/>
        <v>613385.23959000001</v>
      </c>
      <c r="G39" s="25">
        <f t="shared" si="9"/>
        <v>324833.01837999996</v>
      </c>
      <c r="H39" s="30">
        <f>G39/D39*100</f>
        <v>192.16101919179917</v>
      </c>
      <c r="I39" s="30">
        <f t="shared" si="2"/>
        <v>52.95742339628606</v>
      </c>
      <c r="J39" s="37" t="s">
        <v>100</v>
      </c>
      <c r="K39" s="3"/>
      <c r="L39" s="5"/>
      <c r="M39" s="4"/>
      <c r="N39" s="3"/>
    </row>
    <row r="40" spans="1:14" ht="48" customHeight="1">
      <c r="A40" s="15" t="s">
        <v>53</v>
      </c>
      <c r="B40" s="16" t="s">
        <v>22</v>
      </c>
      <c r="C40" s="16" t="s">
        <v>1</v>
      </c>
      <c r="D40" s="26">
        <v>21644.297999999999</v>
      </c>
      <c r="E40" s="27">
        <v>24132.1</v>
      </c>
      <c r="F40" s="27">
        <v>24132.098000000002</v>
      </c>
      <c r="G40" s="26">
        <v>23968.598000000002</v>
      </c>
      <c r="H40" s="31">
        <f>G40/D40*100</f>
        <v>110.73862501800707</v>
      </c>
      <c r="I40" s="31">
        <f t="shared" si="2"/>
        <v>99.322479131321288</v>
      </c>
      <c r="J40" s="36" t="s">
        <v>110</v>
      </c>
      <c r="K40" s="3"/>
      <c r="L40" s="5"/>
      <c r="M40" s="4"/>
      <c r="N40" s="3"/>
    </row>
    <row r="41" spans="1:14" ht="65.25" customHeight="1">
      <c r="A41" s="15" t="s">
        <v>52</v>
      </c>
      <c r="B41" s="16" t="s">
        <v>22</v>
      </c>
      <c r="C41" s="16" t="s">
        <v>25</v>
      </c>
      <c r="D41" s="26">
        <v>4850</v>
      </c>
      <c r="E41" s="27">
        <v>7900</v>
      </c>
      <c r="F41" s="27">
        <v>7900</v>
      </c>
      <c r="G41" s="26">
        <v>7779.3</v>
      </c>
      <c r="H41" s="31">
        <f>G41/D41*100</f>
        <v>160.39793814432988</v>
      </c>
      <c r="I41" s="31">
        <f t="shared" si="2"/>
        <v>98.472151898734182</v>
      </c>
      <c r="J41" s="36" t="s">
        <v>111</v>
      </c>
      <c r="K41" s="3"/>
      <c r="L41" s="5"/>
      <c r="M41" s="4"/>
      <c r="N41" s="3"/>
    </row>
    <row r="42" spans="1:14" ht="92.25" customHeight="1">
      <c r="A42" s="15" t="s">
        <v>51</v>
      </c>
      <c r="B42" s="16" t="s">
        <v>22</v>
      </c>
      <c r="C42" s="16" t="s">
        <v>15</v>
      </c>
      <c r="D42" s="26">
        <v>142547.79999999999</v>
      </c>
      <c r="E42" s="27">
        <v>581383.30000000005</v>
      </c>
      <c r="F42" s="27">
        <v>581353.14159000001</v>
      </c>
      <c r="G42" s="26">
        <v>293085.12037999998</v>
      </c>
      <c r="H42" s="31">
        <f t="shared" ref="H42:H80" si="10">G42/D42*100</f>
        <v>205.60480090187289</v>
      </c>
      <c r="I42" s="31">
        <f t="shared" si="2"/>
        <v>50.414300605379481</v>
      </c>
      <c r="J42" s="36" t="s">
        <v>112</v>
      </c>
      <c r="K42" s="3"/>
      <c r="L42" s="7"/>
      <c r="M42" s="4"/>
      <c r="N42" s="3"/>
    </row>
    <row r="43" spans="1:14" ht="15" customHeight="1">
      <c r="A43" s="17" t="s">
        <v>50</v>
      </c>
      <c r="B43" s="14" t="s">
        <v>43</v>
      </c>
      <c r="C43" s="14"/>
      <c r="D43" s="25">
        <f>SUM(D44:D50)</f>
        <v>14116920.43</v>
      </c>
      <c r="E43" s="25">
        <f t="shared" ref="E43:G43" si="11">SUM(E44:E50)</f>
        <v>18685298.600000001</v>
      </c>
      <c r="F43" s="25">
        <f t="shared" si="11"/>
        <v>18599206.83509</v>
      </c>
      <c r="G43" s="25">
        <f t="shared" si="11"/>
        <v>18084456.823510002</v>
      </c>
      <c r="H43" s="30">
        <f t="shared" si="10"/>
        <v>128.10482933004675</v>
      </c>
      <c r="I43" s="30">
        <f t="shared" si="2"/>
        <v>97.232408800310509</v>
      </c>
      <c r="J43" s="37" t="s">
        <v>100</v>
      </c>
      <c r="K43" s="3"/>
      <c r="L43" s="7"/>
      <c r="M43" s="4"/>
      <c r="N43" s="3"/>
    </row>
    <row r="44" spans="1:14" ht="171" customHeight="1">
      <c r="A44" s="15" t="s">
        <v>49</v>
      </c>
      <c r="B44" s="16" t="s">
        <v>43</v>
      </c>
      <c r="C44" s="16" t="s">
        <v>6</v>
      </c>
      <c r="D44" s="26">
        <v>3852999</v>
      </c>
      <c r="E44" s="27">
        <v>5206545.8</v>
      </c>
      <c r="F44" s="27">
        <v>5195811.9572600005</v>
      </c>
      <c r="G44" s="26">
        <v>4933832.2239300003</v>
      </c>
      <c r="H44" s="31">
        <f t="shared" si="10"/>
        <v>128.05173902017623</v>
      </c>
      <c r="I44" s="31">
        <f t="shared" si="2"/>
        <v>94.957867307650716</v>
      </c>
      <c r="J44" s="36" t="s">
        <v>151</v>
      </c>
      <c r="K44" s="3"/>
      <c r="L44" s="5"/>
      <c r="M44" s="4"/>
      <c r="N44" s="3"/>
    </row>
    <row r="45" spans="1:14" ht="183" customHeight="1">
      <c r="A45" s="15" t="s">
        <v>48</v>
      </c>
      <c r="B45" s="16" t="s">
        <v>43</v>
      </c>
      <c r="C45" s="16" t="s">
        <v>4</v>
      </c>
      <c r="D45" s="26">
        <v>7847371.8300000001</v>
      </c>
      <c r="E45" s="27">
        <v>10384927.1</v>
      </c>
      <c r="F45" s="27">
        <v>10309569.58375</v>
      </c>
      <c r="G45" s="26">
        <v>10068758.916239999</v>
      </c>
      <c r="H45" s="31">
        <f t="shared" si="10"/>
        <v>128.30740194758937</v>
      </c>
      <c r="I45" s="31">
        <f t="shared" si="2"/>
        <v>97.664202510553224</v>
      </c>
      <c r="J45" s="36" t="s">
        <v>152</v>
      </c>
      <c r="K45" s="3"/>
      <c r="L45" s="5"/>
      <c r="M45" s="4"/>
      <c r="N45" s="3"/>
    </row>
    <row r="46" spans="1:14" ht="119.25" customHeight="1">
      <c r="A46" s="15" t="s">
        <v>47</v>
      </c>
      <c r="B46" s="16" t="s">
        <v>43</v>
      </c>
      <c r="C46" s="16" t="s">
        <v>1</v>
      </c>
      <c r="D46" s="26">
        <v>203052.5</v>
      </c>
      <c r="E46" s="27">
        <v>273392.3</v>
      </c>
      <c r="F46" s="27">
        <v>273392.20110000001</v>
      </c>
      <c r="G46" s="26">
        <v>269921.40270999999</v>
      </c>
      <c r="H46" s="31">
        <f t="shared" si="10"/>
        <v>132.93182931015377</v>
      </c>
      <c r="I46" s="31">
        <f t="shared" si="2"/>
        <v>98.730469129684323</v>
      </c>
      <c r="J46" s="39" t="s">
        <v>143</v>
      </c>
      <c r="K46" s="3"/>
      <c r="L46" s="5"/>
      <c r="M46" s="4"/>
      <c r="N46" s="3"/>
    </row>
    <row r="47" spans="1:14" ht="106.5" customHeight="1">
      <c r="A47" s="15" t="s">
        <v>46</v>
      </c>
      <c r="B47" s="16" t="s">
        <v>43</v>
      </c>
      <c r="C47" s="16" t="s">
        <v>25</v>
      </c>
      <c r="D47" s="26">
        <v>1506257.4</v>
      </c>
      <c r="E47" s="27">
        <v>2004811</v>
      </c>
      <c r="F47" s="27">
        <v>2004810.59011</v>
      </c>
      <c r="G47" s="26">
        <v>1998447.5902100001</v>
      </c>
      <c r="H47" s="31">
        <f t="shared" si="10"/>
        <v>132.67636661635655</v>
      </c>
      <c r="I47" s="31">
        <f t="shared" si="2"/>
        <v>99.682613413387315</v>
      </c>
      <c r="J47" s="36" t="s">
        <v>153</v>
      </c>
      <c r="K47" s="3"/>
      <c r="L47" s="5"/>
      <c r="M47" s="4"/>
      <c r="N47" s="3"/>
    </row>
    <row r="48" spans="1:14" ht="79.5" customHeight="1">
      <c r="A48" s="15" t="s">
        <v>45</v>
      </c>
      <c r="B48" s="16" t="s">
        <v>43</v>
      </c>
      <c r="C48" s="16" t="s">
        <v>15</v>
      </c>
      <c r="D48" s="26">
        <v>53617.7</v>
      </c>
      <c r="E48" s="27">
        <v>70250.5</v>
      </c>
      <c r="F48" s="27">
        <v>70250.527000000002</v>
      </c>
      <c r="G48" s="26">
        <v>70025.989000000001</v>
      </c>
      <c r="H48" s="31">
        <f t="shared" si="10"/>
        <v>130.60237384296605</v>
      </c>
      <c r="I48" s="31">
        <f t="shared" si="2"/>
        <v>99.680375351490241</v>
      </c>
      <c r="J48" s="36" t="s">
        <v>126</v>
      </c>
      <c r="K48" s="3"/>
      <c r="L48" s="5"/>
      <c r="M48" s="4"/>
      <c r="N48" s="3"/>
    </row>
    <row r="49" spans="1:14" ht="91.5" customHeight="1">
      <c r="A49" s="15" t="s">
        <v>92</v>
      </c>
      <c r="B49" s="16" t="s">
        <v>43</v>
      </c>
      <c r="C49" s="16" t="s">
        <v>43</v>
      </c>
      <c r="D49" s="26">
        <v>311436.40000000002</v>
      </c>
      <c r="E49" s="27">
        <v>361187.6</v>
      </c>
      <c r="F49" s="27">
        <v>361187.6</v>
      </c>
      <c r="G49" s="26">
        <v>360565.04995000002</v>
      </c>
      <c r="H49" s="31">
        <f t="shared" si="10"/>
        <v>115.77485802879816</v>
      </c>
      <c r="I49" s="31">
        <f t="shared" si="2"/>
        <v>99.827638033531613</v>
      </c>
      <c r="J49" s="34" t="s">
        <v>114</v>
      </c>
      <c r="K49" s="3"/>
      <c r="L49" s="7"/>
      <c r="M49" s="4"/>
      <c r="N49" s="3"/>
    </row>
    <row r="50" spans="1:14" ht="62.25" customHeight="1">
      <c r="A50" s="15" t="s">
        <v>44</v>
      </c>
      <c r="B50" s="16" t="s">
        <v>43</v>
      </c>
      <c r="C50" s="16" t="s">
        <v>31</v>
      </c>
      <c r="D50" s="26">
        <v>342185.6</v>
      </c>
      <c r="E50" s="27">
        <v>384184.3</v>
      </c>
      <c r="F50" s="27">
        <v>384184.37586999999</v>
      </c>
      <c r="G50" s="26">
        <v>382905.65147000004</v>
      </c>
      <c r="H50" s="31">
        <f t="shared" si="10"/>
        <v>111.89998979208946</v>
      </c>
      <c r="I50" s="31">
        <f t="shared" si="2"/>
        <v>99.66715866643348</v>
      </c>
      <c r="J50" s="36" t="s">
        <v>113</v>
      </c>
      <c r="K50" s="3"/>
      <c r="L50" s="7"/>
      <c r="M50" s="4"/>
      <c r="N50" s="3"/>
    </row>
    <row r="51" spans="1:14" ht="15" customHeight="1">
      <c r="A51" s="17" t="s">
        <v>93</v>
      </c>
      <c r="B51" s="14" t="s">
        <v>39</v>
      </c>
      <c r="C51" s="14"/>
      <c r="D51" s="25">
        <f>SUM(D52:D54)</f>
        <v>937979.90000000014</v>
      </c>
      <c r="E51" s="25">
        <f t="shared" ref="E51:G51" si="12">SUM(E52:E54)</f>
        <v>1273414.2</v>
      </c>
      <c r="F51" s="25">
        <f t="shared" si="12"/>
        <v>1280217.48899</v>
      </c>
      <c r="G51" s="25">
        <f t="shared" si="12"/>
        <v>1266654.1750099999</v>
      </c>
      <c r="H51" s="30">
        <f t="shared" si="10"/>
        <v>135.0406522581134</v>
      </c>
      <c r="I51" s="30">
        <f t="shared" si="2"/>
        <v>98.940546110590901</v>
      </c>
      <c r="J51" s="37" t="s">
        <v>100</v>
      </c>
      <c r="K51" s="3"/>
      <c r="L51" s="5"/>
      <c r="M51" s="4"/>
      <c r="N51" s="3"/>
    </row>
    <row r="52" spans="1:14" ht="109.5" customHeight="1">
      <c r="A52" s="15" t="s">
        <v>42</v>
      </c>
      <c r="B52" s="16" t="s">
        <v>39</v>
      </c>
      <c r="C52" s="16" t="s">
        <v>6</v>
      </c>
      <c r="D52" s="26">
        <v>765982.8</v>
      </c>
      <c r="E52" s="27">
        <v>991912.8</v>
      </c>
      <c r="F52" s="27">
        <v>998716.46176999994</v>
      </c>
      <c r="G52" s="26">
        <v>992366.78313</v>
      </c>
      <c r="H52" s="31">
        <f t="shared" si="10"/>
        <v>129.55470842556778</v>
      </c>
      <c r="I52" s="31">
        <f t="shared" si="2"/>
        <v>99.364216083036567</v>
      </c>
      <c r="J52" s="36" t="s">
        <v>115</v>
      </c>
      <c r="K52" s="3"/>
      <c r="L52" s="5"/>
      <c r="M52" s="4"/>
      <c r="N52" s="3"/>
    </row>
    <row r="53" spans="1:14" ht="93" customHeight="1">
      <c r="A53" s="15" t="s">
        <v>41</v>
      </c>
      <c r="B53" s="16" t="s">
        <v>39</v>
      </c>
      <c r="C53" s="16" t="s">
        <v>4</v>
      </c>
      <c r="D53" s="26">
        <v>82926.3</v>
      </c>
      <c r="E53" s="27">
        <v>58063</v>
      </c>
      <c r="F53" s="27">
        <v>58062.974999999999</v>
      </c>
      <c r="G53" s="26">
        <v>57572.069000000003</v>
      </c>
      <c r="H53" s="31">
        <f t="shared" si="10"/>
        <v>69.425585127999199</v>
      </c>
      <c r="I53" s="31">
        <f t="shared" si="2"/>
        <v>99.154528337550744</v>
      </c>
      <c r="J53" s="36" t="s">
        <v>127</v>
      </c>
      <c r="K53" s="3"/>
      <c r="L53" s="5"/>
      <c r="M53" s="4"/>
      <c r="N53" s="3"/>
    </row>
    <row r="54" spans="1:14" ht="153" customHeight="1">
      <c r="A54" s="15" t="s">
        <v>40</v>
      </c>
      <c r="B54" s="16" t="s">
        <v>39</v>
      </c>
      <c r="C54" s="16" t="s">
        <v>25</v>
      </c>
      <c r="D54" s="26">
        <v>89070.8</v>
      </c>
      <c r="E54" s="27">
        <v>223438.4</v>
      </c>
      <c r="F54" s="27">
        <v>223438.05222000001</v>
      </c>
      <c r="G54" s="26">
        <v>216715.32287999999</v>
      </c>
      <c r="H54" s="31">
        <f t="shared" si="10"/>
        <v>243.30681085159222</v>
      </c>
      <c r="I54" s="31">
        <f t="shared" si="2"/>
        <v>96.991233465738986</v>
      </c>
      <c r="J54" s="36" t="s">
        <v>122</v>
      </c>
      <c r="K54" s="3"/>
      <c r="L54" s="7"/>
      <c r="M54" s="4"/>
      <c r="N54" s="3"/>
    </row>
    <row r="55" spans="1:14" ht="15" customHeight="1">
      <c r="A55" s="17" t="s">
        <v>38</v>
      </c>
      <c r="B55" s="14" t="s">
        <v>31</v>
      </c>
      <c r="C55" s="14"/>
      <c r="D55" s="25">
        <f>SUM(D56:D61)</f>
        <v>2964638.5</v>
      </c>
      <c r="E55" s="25">
        <f t="shared" ref="E55:G55" si="13">SUM(E56:E61)</f>
        <v>5508786.6000000006</v>
      </c>
      <c r="F55" s="25">
        <f t="shared" si="13"/>
        <v>5534821.4611000009</v>
      </c>
      <c r="G55" s="25">
        <f t="shared" si="13"/>
        <v>5485415.171360001</v>
      </c>
      <c r="H55" s="30">
        <f t="shared" si="10"/>
        <v>185.02812978243389</v>
      </c>
      <c r="I55" s="30">
        <f t="shared" si="2"/>
        <v>99.107355312411812</v>
      </c>
      <c r="J55" s="37" t="s">
        <v>100</v>
      </c>
      <c r="K55" s="3"/>
      <c r="L55" s="5"/>
      <c r="M55" s="4"/>
      <c r="N55" s="3"/>
    </row>
    <row r="56" spans="1:14" ht="77.25" customHeight="1">
      <c r="A56" s="15" t="s">
        <v>37</v>
      </c>
      <c r="B56" s="16" t="s">
        <v>31</v>
      </c>
      <c r="C56" s="16" t="s">
        <v>6</v>
      </c>
      <c r="D56" s="26">
        <v>1486556.8</v>
      </c>
      <c r="E56" s="27">
        <v>2636200.2999999998</v>
      </c>
      <c r="F56" s="27">
        <v>2659914.5746500003</v>
      </c>
      <c r="G56" s="26">
        <v>2658374.5845100004</v>
      </c>
      <c r="H56" s="31">
        <f t="shared" si="10"/>
        <v>178.82764953952653</v>
      </c>
      <c r="I56" s="31">
        <f t="shared" si="2"/>
        <v>99.942103774509278</v>
      </c>
      <c r="J56" s="36" t="s">
        <v>128</v>
      </c>
      <c r="K56" s="3"/>
      <c r="L56" s="5"/>
      <c r="M56" s="4"/>
      <c r="N56" s="3"/>
    </row>
    <row r="57" spans="1:14" ht="123" customHeight="1">
      <c r="A57" s="15" t="s">
        <v>36</v>
      </c>
      <c r="B57" s="16" t="s">
        <v>31</v>
      </c>
      <c r="C57" s="16" t="s">
        <v>4</v>
      </c>
      <c r="D57" s="26">
        <v>441138.5</v>
      </c>
      <c r="E57" s="27">
        <v>1360758</v>
      </c>
      <c r="F57" s="27">
        <v>1363078.26367</v>
      </c>
      <c r="G57" s="26">
        <v>1339325.4765999999</v>
      </c>
      <c r="H57" s="31">
        <f t="shared" si="10"/>
        <v>303.60657176827686</v>
      </c>
      <c r="I57" s="31">
        <f t="shared" si="2"/>
        <v>98.2574157549804</v>
      </c>
      <c r="J57" s="36" t="s">
        <v>144</v>
      </c>
      <c r="K57" s="3"/>
      <c r="L57" s="7"/>
      <c r="M57" s="4"/>
      <c r="N57" s="3"/>
    </row>
    <row r="58" spans="1:14" ht="48" customHeight="1">
      <c r="A58" s="15" t="s">
        <v>35</v>
      </c>
      <c r="B58" s="16" t="s">
        <v>31</v>
      </c>
      <c r="C58" s="16" t="s">
        <v>25</v>
      </c>
      <c r="D58" s="26">
        <v>339217.2</v>
      </c>
      <c r="E58" s="27">
        <v>474705.9</v>
      </c>
      <c r="F58" s="27">
        <v>474705.92086000001</v>
      </c>
      <c r="G58" s="26">
        <v>473403.65145999996</v>
      </c>
      <c r="H58" s="31">
        <f t="shared" si="10"/>
        <v>139.55767910943194</v>
      </c>
      <c r="I58" s="31">
        <f t="shared" si="2"/>
        <v>99.725668178386996</v>
      </c>
      <c r="J58" s="34" t="s">
        <v>129</v>
      </c>
      <c r="K58" s="3"/>
      <c r="L58" s="5"/>
      <c r="M58" s="4"/>
      <c r="N58" s="3"/>
    </row>
    <row r="59" spans="1:14" ht="63.75" customHeight="1">
      <c r="A59" s="15" t="s">
        <v>34</v>
      </c>
      <c r="B59" s="16" t="s">
        <v>31</v>
      </c>
      <c r="C59" s="16" t="s">
        <v>15</v>
      </c>
      <c r="D59" s="26">
        <v>48407</v>
      </c>
      <c r="E59" s="27">
        <v>80839.3</v>
      </c>
      <c r="F59" s="27">
        <v>80839.390530000004</v>
      </c>
      <c r="G59" s="26">
        <v>79265.447109999994</v>
      </c>
      <c r="H59" s="31">
        <f t="shared" si="10"/>
        <v>163.74790239015019</v>
      </c>
      <c r="I59" s="31">
        <f t="shared" si="2"/>
        <v>98.052999398336738</v>
      </c>
      <c r="J59" s="36" t="s">
        <v>130</v>
      </c>
      <c r="K59" s="3"/>
      <c r="L59" s="5"/>
      <c r="M59" s="4"/>
      <c r="N59" s="3"/>
    </row>
    <row r="60" spans="1:14" ht="48" customHeight="1">
      <c r="A60" s="15" t="s">
        <v>33</v>
      </c>
      <c r="B60" s="16" t="s">
        <v>31</v>
      </c>
      <c r="C60" s="16" t="s">
        <v>22</v>
      </c>
      <c r="D60" s="26">
        <v>63698.7</v>
      </c>
      <c r="E60" s="27">
        <v>138052.20000000001</v>
      </c>
      <c r="F60" s="27">
        <v>138052.22641999999</v>
      </c>
      <c r="G60" s="26">
        <v>137891.75172</v>
      </c>
      <c r="H60" s="31">
        <f t="shared" si="10"/>
        <v>216.47498570614471</v>
      </c>
      <c r="I60" s="31">
        <f t="shared" si="2"/>
        <v>99.883757977570184</v>
      </c>
      <c r="J60" s="36" t="s">
        <v>121</v>
      </c>
      <c r="K60" s="3"/>
      <c r="L60" s="7"/>
      <c r="M60" s="4"/>
      <c r="N60" s="3"/>
    </row>
    <row r="61" spans="1:14" ht="108.75" customHeight="1">
      <c r="A61" s="15" t="s">
        <v>32</v>
      </c>
      <c r="B61" s="16" t="s">
        <v>31</v>
      </c>
      <c r="C61" s="16" t="s">
        <v>31</v>
      </c>
      <c r="D61" s="26">
        <v>585620.30000000005</v>
      </c>
      <c r="E61" s="27">
        <v>818230.9</v>
      </c>
      <c r="F61" s="27">
        <v>818231.08497000008</v>
      </c>
      <c r="G61" s="26">
        <v>797154.25996000005</v>
      </c>
      <c r="H61" s="31">
        <f t="shared" si="10"/>
        <v>136.12135029472168</v>
      </c>
      <c r="I61" s="31">
        <f t="shared" si="2"/>
        <v>97.424098717690157</v>
      </c>
      <c r="J61" s="36" t="s">
        <v>145</v>
      </c>
      <c r="K61" s="3"/>
      <c r="L61" s="5"/>
      <c r="M61" s="4"/>
      <c r="N61" s="3"/>
    </row>
    <row r="62" spans="1:14" ht="15" customHeight="1">
      <c r="A62" s="17" t="s">
        <v>30</v>
      </c>
      <c r="B62" s="14" t="s">
        <v>23</v>
      </c>
      <c r="C62" s="14"/>
      <c r="D62" s="25">
        <f>SUM(D63:D67)</f>
        <v>16682110.448000001</v>
      </c>
      <c r="E62" s="25">
        <f t="shared" ref="E62:G62" si="14">SUM(E63:E67)</f>
        <v>19599766.199999996</v>
      </c>
      <c r="F62" s="25">
        <f t="shared" si="14"/>
        <v>19647495.818289999</v>
      </c>
      <c r="G62" s="25">
        <f t="shared" si="14"/>
        <v>19151689.080959998</v>
      </c>
      <c r="H62" s="30">
        <f t="shared" si="10"/>
        <v>114.8037542411552</v>
      </c>
      <c r="I62" s="30">
        <f t="shared" si="2"/>
        <v>97.476488902629256</v>
      </c>
      <c r="J62" s="37" t="s">
        <v>100</v>
      </c>
      <c r="K62" s="3"/>
      <c r="L62" s="5"/>
      <c r="M62" s="4"/>
      <c r="N62" s="3"/>
    </row>
    <row r="63" spans="1:14" ht="50.25" customHeight="1">
      <c r="A63" s="15" t="s">
        <v>29</v>
      </c>
      <c r="B63" s="16" t="s">
        <v>23</v>
      </c>
      <c r="C63" s="16" t="s">
        <v>6</v>
      </c>
      <c r="D63" s="26">
        <v>225683.3</v>
      </c>
      <c r="E63" s="27">
        <v>239855.5</v>
      </c>
      <c r="F63" s="27">
        <v>239855.50456999999</v>
      </c>
      <c r="G63" s="26">
        <v>239854.34828999999</v>
      </c>
      <c r="H63" s="31">
        <f t="shared" si="10"/>
        <v>106.27917452908567</v>
      </c>
      <c r="I63" s="31">
        <f t="shared" si="2"/>
        <v>99.999517926427387</v>
      </c>
      <c r="J63" s="36" t="s">
        <v>123</v>
      </c>
      <c r="K63" s="3"/>
      <c r="L63" s="7"/>
      <c r="M63" s="4"/>
      <c r="N63" s="3"/>
    </row>
    <row r="64" spans="1:14" ht="93" customHeight="1">
      <c r="A64" s="15" t="s">
        <v>28</v>
      </c>
      <c r="B64" s="16" t="s">
        <v>23</v>
      </c>
      <c r="C64" s="16" t="s">
        <v>4</v>
      </c>
      <c r="D64" s="26">
        <v>1734270</v>
      </c>
      <c r="E64" s="27">
        <v>2295999.7999999998</v>
      </c>
      <c r="F64" s="27">
        <v>2296000.0484099998</v>
      </c>
      <c r="G64" s="26">
        <v>2293653.4067800003</v>
      </c>
      <c r="H64" s="31">
        <f t="shared" si="10"/>
        <v>132.25468968384396</v>
      </c>
      <c r="I64" s="31">
        <f t="shared" si="2"/>
        <v>99.897794356249051</v>
      </c>
      <c r="J64" s="36" t="s">
        <v>116</v>
      </c>
      <c r="K64" s="3"/>
      <c r="L64" s="5"/>
      <c r="M64" s="4"/>
      <c r="N64" s="3"/>
    </row>
    <row r="65" spans="1:14" ht="152.25" customHeight="1">
      <c r="A65" s="15" t="s">
        <v>27</v>
      </c>
      <c r="B65" s="16" t="s">
        <v>23</v>
      </c>
      <c r="C65" s="16" t="s">
        <v>1</v>
      </c>
      <c r="D65" s="26">
        <v>10467532.129000001</v>
      </c>
      <c r="E65" s="27">
        <v>11989284.9</v>
      </c>
      <c r="F65" s="27">
        <v>12037714.55075</v>
      </c>
      <c r="G65" s="26">
        <v>11830509.769889999</v>
      </c>
      <c r="H65" s="31">
        <f t="shared" si="10"/>
        <v>113.02100269760729</v>
      </c>
      <c r="I65" s="31">
        <f t="shared" si="2"/>
        <v>98.278703320414834</v>
      </c>
      <c r="J65" s="34" t="s">
        <v>131</v>
      </c>
      <c r="K65" s="3"/>
      <c r="L65" s="5"/>
      <c r="M65" s="4"/>
      <c r="N65" s="3"/>
    </row>
    <row r="66" spans="1:14" ht="153.75" customHeight="1">
      <c r="A66" s="15" t="s">
        <v>26</v>
      </c>
      <c r="B66" s="16" t="s">
        <v>23</v>
      </c>
      <c r="C66" s="16" t="s">
        <v>25</v>
      </c>
      <c r="D66" s="26">
        <v>4089281.9190000002</v>
      </c>
      <c r="E66" s="27">
        <v>4894006.0999999996</v>
      </c>
      <c r="F66" s="27">
        <v>4894005.9650299996</v>
      </c>
      <c r="G66" s="26">
        <v>4609660.1163599994</v>
      </c>
      <c r="H66" s="31">
        <f t="shared" si="10"/>
        <v>112.72541751015427</v>
      </c>
      <c r="I66" s="31">
        <f t="shared" si="2"/>
        <v>94.189916181104266</v>
      </c>
      <c r="J66" s="36" t="s">
        <v>154</v>
      </c>
      <c r="K66" s="3"/>
      <c r="L66" s="7"/>
      <c r="M66" s="4"/>
      <c r="N66" s="3"/>
    </row>
    <row r="67" spans="1:14" ht="135.75" customHeight="1">
      <c r="A67" s="15" t="s">
        <v>24</v>
      </c>
      <c r="B67" s="16" t="s">
        <v>23</v>
      </c>
      <c r="C67" s="16" t="s">
        <v>22</v>
      </c>
      <c r="D67" s="26">
        <v>165343.1</v>
      </c>
      <c r="E67" s="27">
        <v>180619.9</v>
      </c>
      <c r="F67" s="27">
        <v>179919.74953</v>
      </c>
      <c r="G67" s="26">
        <v>178011.43964</v>
      </c>
      <c r="H67" s="31">
        <f t="shared" si="10"/>
        <v>107.66184959638471</v>
      </c>
      <c r="I67" s="31">
        <f t="shared" si="2"/>
        <v>98.939354965208082</v>
      </c>
      <c r="J67" s="36" t="s">
        <v>155</v>
      </c>
      <c r="K67" s="3"/>
      <c r="L67" s="5"/>
      <c r="M67" s="4"/>
      <c r="N67" s="3"/>
    </row>
    <row r="68" spans="1:14" ht="15" customHeight="1">
      <c r="A68" s="17" t="s">
        <v>21</v>
      </c>
      <c r="B68" s="14" t="s">
        <v>16</v>
      </c>
      <c r="C68" s="14"/>
      <c r="D68" s="25">
        <f>SUM(D69:D72)</f>
        <v>489394.3</v>
      </c>
      <c r="E68" s="25">
        <f t="shared" ref="E68:G68" si="15">SUM(E69:E72)</f>
        <v>851624.20000000007</v>
      </c>
      <c r="F68" s="25">
        <f t="shared" si="15"/>
        <v>850624.82968000008</v>
      </c>
      <c r="G68" s="25">
        <f t="shared" si="15"/>
        <v>850401.37951</v>
      </c>
      <c r="H68" s="30">
        <f t="shared" si="10"/>
        <v>173.76609811556858</v>
      </c>
      <c r="I68" s="30">
        <f t="shared" si="2"/>
        <v>99.973731054843043</v>
      </c>
      <c r="J68" s="37" t="s">
        <v>100</v>
      </c>
      <c r="K68" s="3"/>
      <c r="L68" s="5"/>
      <c r="M68" s="4"/>
      <c r="N68" s="3"/>
    </row>
    <row r="69" spans="1:14" ht="45.75" customHeight="1">
      <c r="A69" s="15" t="s">
        <v>20</v>
      </c>
      <c r="B69" s="16" t="s">
        <v>16</v>
      </c>
      <c r="C69" s="16" t="s">
        <v>6</v>
      </c>
      <c r="D69" s="26">
        <v>7938.4</v>
      </c>
      <c r="E69" s="27">
        <v>9494.4</v>
      </c>
      <c r="F69" s="27">
        <v>9494.44</v>
      </c>
      <c r="G69" s="26">
        <v>9494.44</v>
      </c>
      <c r="H69" s="31">
        <f t="shared" si="10"/>
        <v>119.60143101884513</v>
      </c>
      <c r="I69" s="31">
        <f t="shared" si="2"/>
        <v>100</v>
      </c>
      <c r="J69" s="36" t="s">
        <v>156</v>
      </c>
      <c r="K69" s="3"/>
      <c r="L69" s="5"/>
      <c r="M69" s="4"/>
      <c r="N69" s="3"/>
    </row>
    <row r="70" spans="1:14" ht="92.25" customHeight="1">
      <c r="A70" s="15" t="s">
        <v>19</v>
      </c>
      <c r="B70" s="16" t="s">
        <v>16</v>
      </c>
      <c r="C70" s="16" t="s">
        <v>4</v>
      </c>
      <c r="D70" s="26">
        <v>106630.6</v>
      </c>
      <c r="E70" s="27">
        <v>274875.90000000002</v>
      </c>
      <c r="F70" s="27">
        <v>273876.44133</v>
      </c>
      <c r="G70" s="26">
        <v>273653.32558999996</v>
      </c>
      <c r="H70" s="31">
        <f t="shared" si="10"/>
        <v>256.63676804782114</v>
      </c>
      <c r="I70" s="31">
        <f t="shared" si="2"/>
        <v>99.918534161274863</v>
      </c>
      <c r="J70" s="36" t="s">
        <v>117</v>
      </c>
      <c r="K70" s="3"/>
      <c r="L70" s="7"/>
      <c r="M70" s="4"/>
      <c r="N70" s="3"/>
    </row>
    <row r="71" spans="1:14" ht="93.75" customHeight="1">
      <c r="A71" s="15" t="s">
        <v>18</v>
      </c>
      <c r="B71" s="16" t="s">
        <v>16</v>
      </c>
      <c r="C71" s="16" t="s">
        <v>1</v>
      </c>
      <c r="D71" s="26">
        <v>359799</v>
      </c>
      <c r="E71" s="27">
        <v>549304</v>
      </c>
      <c r="F71" s="27">
        <v>549304.04835000006</v>
      </c>
      <c r="G71" s="26">
        <v>549303.71392000001</v>
      </c>
      <c r="H71" s="31">
        <f t="shared" si="10"/>
        <v>152.66960550751946</v>
      </c>
      <c r="I71" s="31">
        <f t="shared" si="2"/>
        <v>99.99993911750677</v>
      </c>
      <c r="J71" s="36" t="s">
        <v>132</v>
      </c>
      <c r="K71" s="3"/>
      <c r="L71" s="5"/>
      <c r="M71" s="4"/>
      <c r="N71" s="3"/>
    </row>
    <row r="72" spans="1:14" ht="48" customHeight="1">
      <c r="A72" s="15" t="s">
        <v>17</v>
      </c>
      <c r="B72" s="16" t="s">
        <v>16</v>
      </c>
      <c r="C72" s="16" t="s">
        <v>15</v>
      </c>
      <c r="D72" s="26">
        <v>15026.3</v>
      </c>
      <c r="E72" s="27">
        <v>17949.900000000001</v>
      </c>
      <c r="F72" s="27">
        <v>17949.900000000001</v>
      </c>
      <c r="G72" s="26">
        <v>17949.900000000001</v>
      </c>
      <c r="H72" s="31">
        <f t="shared" si="10"/>
        <v>119.45655284401352</v>
      </c>
      <c r="I72" s="31">
        <f t="shared" si="2"/>
        <v>100</v>
      </c>
      <c r="J72" s="36" t="s">
        <v>118</v>
      </c>
      <c r="K72" s="3"/>
      <c r="L72" s="5"/>
      <c r="M72" s="4"/>
      <c r="N72" s="3"/>
    </row>
    <row r="73" spans="1:14" ht="15" customHeight="1">
      <c r="A73" s="17" t="s">
        <v>14</v>
      </c>
      <c r="B73" s="14" t="s">
        <v>12</v>
      </c>
      <c r="C73" s="14"/>
      <c r="D73" s="25">
        <f>D74</f>
        <v>20847.2</v>
      </c>
      <c r="E73" s="25">
        <f t="shared" ref="E73:G73" si="16">E74</f>
        <v>23747</v>
      </c>
      <c r="F73" s="25">
        <f t="shared" si="16"/>
        <v>23746.897000000001</v>
      </c>
      <c r="G73" s="25">
        <f t="shared" si="16"/>
        <v>23746.897000000001</v>
      </c>
      <c r="H73" s="30">
        <f t="shared" si="10"/>
        <v>113.90928757818797</v>
      </c>
      <c r="I73" s="30">
        <f t="shared" ref="I73:I81" si="17">G73/F73*100</f>
        <v>100</v>
      </c>
      <c r="J73" s="37" t="s">
        <v>100</v>
      </c>
      <c r="K73" s="3"/>
      <c r="L73" s="7"/>
      <c r="M73" s="4"/>
      <c r="N73" s="3"/>
    </row>
    <row r="74" spans="1:14" ht="78" customHeight="1">
      <c r="A74" s="15" t="s">
        <v>13</v>
      </c>
      <c r="B74" s="16" t="s">
        <v>12</v>
      </c>
      <c r="C74" s="16" t="s">
        <v>4</v>
      </c>
      <c r="D74" s="26">
        <v>20847.2</v>
      </c>
      <c r="E74" s="27">
        <v>23747</v>
      </c>
      <c r="F74" s="27">
        <v>23746.897000000001</v>
      </c>
      <c r="G74" s="26">
        <v>23746.897000000001</v>
      </c>
      <c r="H74" s="31">
        <f t="shared" si="10"/>
        <v>113.90928757818797</v>
      </c>
      <c r="I74" s="31">
        <f t="shared" si="17"/>
        <v>100</v>
      </c>
      <c r="J74" s="36" t="s">
        <v>119</v>
      </c>
      <c r="K74" s="3"/>
      <c r="L74" s="5"/>
      <c r="M74" s="4"/>
      <c r="N74" s="3"/>
    </row>
    <row r="75" spans="1:14" ht="33.75" customHeight="1">
      <c r="A75" s="17" t="s">
        <v>11</v>
      </c>
      <c r="B75" s="14" t="s">
        <v>9</v>
      </c>
      <c r="C75" s="14"/>
      <c r="D75" s="25">
        <f>D76</f>
        <v>1334545.3999999999</v>
      </c>
      <c r="E75" s="25">
        <f t="shared" ref="E75:G75" si="18">E76</f>
        <v>1032500</v>
      </c>
      <c r="F75" s="25">
        <f t="shared" si="18"/>
        <v>1032500</v>
      </c>
      <c r="G75" s="25">
        <f t="shared" si="18"/>
        <v>1028045.9738500001</v>
      </c>
      <c r="H75" s="30">
        <f t="shared" si="10"/>
        <v>77.033420807564895</v>
      </c>
      <c r="I75" s="30">
        <f t="shared" si="17"/>
        <v>99.568617322033901</v>
      </c>
      <c r="J75" s="37" t="s">
        <v>100</v>
      </c>
      <c r="K75" s="3"/>
      <c r="L75" s="5"/>
      <c r="M75" s="4"/>
      <c r="N75" s="3"/>
    </row>
    <row r="76" spans="1:14" ht="156" customHeight="1">
      <c r="A76" s="15" t="s">
        <v>10</v>
      </c>
      <c r="B76" s="16" t="s">
        <v>9</v>
      </c>
      <c r="C76" s="16" t="s">
        <v>6</v>
      </c>
      <c r="D76" s="26">
        <v>1334545.3999999999</v>
      </c>
      <c r="E76" s="27">
        <v>1032500</v>
      </c>
      <c r="F76" s="27">
        <v>1032500</v>
      </c>
      <c r="G76" s="26">
        <v>1028045.9738500001</v>
      </c>
      <c r="H76" s="31">
        <f t="shared" si="10"/>
        <v>77.033420807564895</v>
      </c>
      <c r="I76" s="31">
        <f t="shared" si="17"/>
        <v>99.568617322033901</v>
      </c>
      <c r="J76" s="36" t="s">
        <v>120</v>
      </c>
      <c r="K76" s="3"/>
      <c r="L76" s="5"/>
      <c r="M76" s="4"/>
      <c r="N76" s="3"/>
    </row>
    <row r="77" spans="1:14" ht="57.75" customHeight="1">
      <c r="A77" s="17" t="s">
        <v>8</v>
      </c>
      <c r="B77" s="14" t="s">
        <v>2</v>
      </c>
      <c r="C77" s="14"/>
      <c r="D77" s="25">
        <f>SUM(D78:D80)</f>
        <v>5156452.5</v>
      </c>
      <c r="E77" s="25">
        <f t="shared" ref="E77:G77" si="19">SUM(E78:E80)</f>
        <v>9000117.5999999996</v>
      </c>
      <c r="F77" s="25">
        <f t="shared" si="19"/>
        <v>9000117.6763099991</v>
      </c>
      <c r="G77" s="25">
        <f t="shared" si="19"/>
        <v>8957234.349849999</v>
      </c>
      <c r="H77" s="30">
        <f t="shared" si="10"/>
        <v>173.70923808277104</v>
      </c>
      <c r="I77" s="30">
        <f t="shared" si="17"/>
        <v>99.52352482487116</v>
      </c>
      <c r="J77" s="38" t="s">
        <v>100</v>
      </c>
      <c r="K77" s="3"/>
      <c r="L77" s="5"/>
      <c r="M77" s="4"/>
      <c r="N77" s="3"/>
    </row>
    <row r="78" spans="1:14" ht="60.75" customHeight="1">
      <c r="A78" s="15" t="s">
        <v>7</v>
      </c>
      <c r="B78" s="16" t="s">
        <v>2</v>
      </c>
      <c r="C78" s="16" t="s">
        <v>6</v>
      </c>
      <c r="D78" s="26">
        <v>4517191</v>
      </c>
      <c r="E78" s="27">
        <v>4517191</v>
      </c>
      <c r="F78" s="27">
        <v>4517191</v>
      </c>
      <c r="G78" s="26">
        <v>4517191</v>
      </c>
      <c r="H78" s="31">
        <f>G78/D78*100</f>
        <v>100</v>
      </c>
      <c r="I78" s="31">
        <f>G78/F78*100</f>
        <v>100</v>
      </c>
      <c r="J78" s="38" t="s">
        <v>100</v>
      </c>
      <c r="K78" s="3"/>
      <c r="L78" s="7"/>
      <c r="M78" s="4"/>
      <c r="N78" s="3"/>
    </row>
    <row r="79" spans="1:14" ht="77.25" customHeight="1">
      <c r="A79" s="15" t="s">
        <v>5</v>
      </c>
      <c r="B79" s="16" t="s">
        <v>2</v>
      </c>
      <c r="C79" s="16" t="s">
        <v>4</v>
      </c>
      <c r="D79" s="26">
        <v>134533.5</v>
      </c>
      <c r="E79" s="27">
        <v>1102516</v>
      </c>
      <c r="F79" s="27">
        <v>1102516</v>
      </c>
      <c r="G79" s="26">
        <v>1102221.6117199999</v>
      </c>
      <c r="H79" s="31">
        <f t="shared" si="10"/>
        <v>819.29156062988022</v>
      </c>
      <c r="I79" s="31">
        <v>99.9</v>
      </c>
      <c r="J79" s="36" t="s">
        <v>157</v>
      </c>
      <c r="K79" s="3"/>
      <c r="L79" s="5"/>
      <c r="M79" s="4"/>
      <c r="N79" s="3"/>
    </row>
    <row r="80" spans="1:14" ht="78.75" customHeight="1">
      <c r="A80" s="15" t="s">
        <v>3</v>
      </c>
      <c r="B80" s="16" t="s">
        <v>2</v>
      </c>
      <c r="C80" s="16" t="s">
        <v>1</v>
      </c>
      <c r="D80" s="26">
        <v>504728</v>
      </c>
      <c r="E80" s="27">
        <v>3380410.6</v>
      </c>
      <c r="F80" s="27">
        <v>3380410.67631</v>
      </c>
      <c r="G80" s="26">
        <v>3337821.73813</v>
      </c>
      <c r="H80" s="31">
        <f t="shared" si="10"/>
        <v>661.31099089608665</v>
      </c>
      <c r="I80" s="31">
        <f t="shared" si="17"/>
        <v>98.740125320320857</v>
      </c>
      <c r="J80" s="36" t="s">
        <v>133</v>
      </c>
      <c r="K80" s="3"/>
      <c r="L80" s="5"/>
      <c r="M80" s="4"/>
      <c r="N80" s="3"/>
    </row>
    <row r="81" spans="1:14" ht="18" customHeight="1">
      <c r="A81" s="22" t="s">
        <v>0</v>
      </c>
      <c r="B81" s="18"/>
      <c r="C81" s="18"/>
      <c r="D81" s="25">
        <f>D7+D16+D18+D23+D33+D39+D43+D51+D55+D62+D68+D73+D75+D77</f>
        <v>58433964.599999994</v>
      </c>
      <c r="E81" s="25">
        <f t="shared" ref="E81:G81" si="20">E7+E16+E18+E23+E33+E39+E43+E51+E55+E62+E68+E73+E75+E77</f>
        <v>80085941.5</v>
      </c>
      <c r="F81" s="25">
        <f t="shared" si="20"/>
        <v>80303840.796130002</v>
      </c>
      <c r="G81" s="25">
        <f t="shared" si="20"/>
        <v>76686761.809840009</v>
      </c>
      <c r="H81" s="30">
        <f>G81/D81*100</f>
        <v>131.23662297224996</v>
      </c>
      <c r="I81" s="30">
        <f t="shared" si="17"/>
        <v>95.495758421477262</v>
      </c>
      <c r="J81" s="37" t="s">
        <v>100</v>
      </c>
      <c r="K81" s="3"/>
      <c r="L81" s="5"/>
      <c r="M81" s="4"/>
      <c r="N81" s="3"/>
    </row>
  </sheetData>
  <mergeCells count="10">
    <mergeCell ref="A1:J1"/>
    <mergeCell ref="A4:A5"/>
    <mergeCell ref="B4:C4"/>
    <mergeCell ref="D4:D5"/>
    <mergeCell ref="E4:E5"/>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Расходы РЗПР2023</vt:lpstr>
      <vt:lpstr>Расходы РЗПР2022</vt:lpstr>
      <vt:lpstr>Расходы РЗПР2021</vt:lpstr>
      <vt:lpstr>Расходы РЗПР2020</vt:lpstr>
      <vt:lpstr>2019</vt:lpstr>
      <vt:lpstr>'Расходы РЗПР2020'!Заголовки_для_печати</vt:lpstr>
      <vt:lpstr>'Расходы РЗПР2021'!Заголовки_для_печати</vt:lpstr>
      <vt:lpstr>'Расходы РЗПР2022'!Заголовки_для_печати</vt:lpstr>
      <vt:lpstr>'Расходы РЗПР2023'!Заголовки_для_печати</vt:lpstr>
      <vt:lpstr>'Расходы РЗПР2020'!Область_печати</vt:lpstr>
      <vt:lpstr>'Расходы РЗПР2021'!Область_печати</vt:lpstr>
      <vt:lpstr>'Расходы РЗПР2022'!Область_печати</vt:lpstr>
      <vt:lpstr>'Расходы РЗПР2023'!Область_печати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2024-04-16T02:16:26Z</dcterms:modified>
</cp:coreProperties>
</file>