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9 месяцев\на сайт\"/>
    </mc:Choice>
  </mc:AlternateContent>
  <xr:revisionPtr revIDLastSave="0" documentId="8_{011F8D02-C8F2-41C7-80BD-60E728AEAD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Документ!$A$6:$G$118</definedName>
    <definedName name="_xlnm.Print_Titles" localSheetId="0">Документ!$4:$6</definedName>
    <definedName name="_xlnm.Print_Area" localSheetId="0">Документ!$A$1:$G$119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2" l="1"/>
  <c r="F78" i="2" l="1"/>
  <c r="D78" i="2"/>
  <c r="D118" i="2" s="1"/>
  <c r="C78" i="2"/>
  <c r="C118" i="2" s="1"/>
  <c r="F54" i="2"/>
  <c r="E54" i="2"/>
  <c r="D54" i="2"/>
  <c r="C54" i="2"/>
  <c r="F15" i="2"/>
  <c r="E15" i="2"/>
  <c r="E118" i="2" s="1"/>
  <c r="D15" i="2"/>
  <c r="C15" i="2"/>
  <c r="G7" i="2"/>
  <c r="F7" i="2"/>
  <c r="E7" i="2"/>
  <c r="D7" i="2"/>
  <c r="C7" i="2"/>
  <c r="F118" i="2" l="1"/>
</calcChain>
</file>

<file path=xl/sharedStrings.xml><?xml version="1.0" encoding="utf-8"?>
<sst xmlns="http://schemas.openxmlformats.org/spreadsheetml/2006/main" count="227" uniqueCount="212">
  <si>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</si>
  <si>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</si>
  <si>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</si>
  <si>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</si>
  <si>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</si>
  <si>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</si>
  <si>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</si>
  <si>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</si>
  <si>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</si>
  <si>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</si>
  <si>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</si>
  <si>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</si>
  <si>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</si>
  <si>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</si>
  <si>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</si>
  <si>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</si>
  <si>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</si>
  <si>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</si>
  <si>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</si>
  <si>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</si>
  <si>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</si>
  <si>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</si>
  <si>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</si>
  <si>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</si>
  <si>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</si>
  <si>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</si>
  <si>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</si>
  <si>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</si>
  <si>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</si>
  <si>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</si>
  <si>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</si>
  <si>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</si>
  <si>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</si>
  <si>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</si>
  <si>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</si>
  <si>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</si>
  <si>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</si>
  <si>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</si>
  <si>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</si>
  <si>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</si>
  <si>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</si>
  <si>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</si>
  <si>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</si>
  <si>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</si>
  <si>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</si>
  <si>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</si>
  <si>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</si>
  <si>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</si>
  <si>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</si>
  <si>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</si>
  <si>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</si>
  <si>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</si>
  <si>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</si>
  <si>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1420171030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</si>
  <si>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</si>
  <si>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</si>
  <si>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</si>
  <si>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</si>
  <si>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</si>
  <si>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</si>
  <si>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</si>
  <si>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</si>
  <si>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</si>
  <si>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05Д0277265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</si>
  <si>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</si>
  <si>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</si>
  <si>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</si>
  <si>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</si>
  <si>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0820277267</t>
  </si>
  <si>
    <t>Проведение комплексных кадастровых работ</t>
  </si>
  <si>
    <t>12301R4970</t>
  </si>
  <si>
    <t>1210374521</t>
  </si>
  <si>
    <t>14208R3040</t>
  </si>
  <si>
    <t>142E171436</t>
  </si>
  <si>
    <t>1470271101</t>
  </si>
  <si>
    <t>151A155190</t>
  </si>
  <si>
    <t>15103R4660</t>
  </si>
  <si>
    <t>15106R4670</t>
  </si>
  <si>
    <t>151A155900</t>
  </si>
  <si>
    <t>151A255190</t>
  </si>
  <si>
    <t>2110678111</t>
  </si>
  <si>
    <t>2710274905</t>
  </si>
  <si>
    <t>28301R0230</t>
  </si>
  <si>
    <t>291F255550</t>
  </si>
  <si>
    <t>31301R2990</t>
  </si>
  <si>
    <t>32302R5763</t>
  </si>
  <si>
    <t>32101R5764</t>
  </si>
  <si>
    <t>32303R5760</t>
  </si>
  <si>
    <t>3320174315</t>
  </si>
  <si>
    <t>3320174317</t>
  </si>
  <si>
    <t>333R153940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</si>
  <si>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</si>
  <si>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</si>
  <si>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</si>
  <si>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</si>
  <si>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0130278186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</si>
  <si>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</si>
  <si>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</si>
  <si>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</si>
  <si>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</si>
  <si>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</si>
  <si>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10101R5110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</si>
  <si>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</si>
  <si>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</si>
  <si>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</si>
  <si>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14107Ц5050</t>
  </si>
  <si>
    <t>1420971446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</si>
  <si>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</si>
  <si>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1410271231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</si>
  <si>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</si>
  <si>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1420371219</t>
  </si>
  <si>
    <t>Снижение совокупного объема выбросов загрязняющих веществ в атмосферный воздух в г. Чите</t>
  </si>
  <si>
    <t>05E02R5990</t>
  </si>
  <si>
    <t>Финансовое обеспечение мероприятий государственной программы Забайкальского края "Воспроизводство и использование природных ресурсов"</t>
  </si>
  <si>
    <t>0710277294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</si>
  <si>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бесхозяйные скотомогильники (биотермические ямы)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</si>
  <si>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</si>
  <si>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142E250980</t>
  </si>
  <si>
    <t>143EB51790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</si>
  <si>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</si>
  <si>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</si>
  <si>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</si>
  <si>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</si>
  <si>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</si>
  <si>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</si>
  <si>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Переселение граждан из ветхого и аварийного жилья в зоне Байкало-Амурской магистрали</t>
  </si>
  <si>
    <t>Реализация федеральной целевой программы "Увековечение памяти погибших при защите Отечества на 2019-2014 годы"</t>
  </si>
  <si>
    <t>Обеспечение комплексного развития сельских территорий (улучшение жилищных условий граждан, проживающих на сельских территориях)</t>
  </si>
  <si>
    <t>Реализация мероприятий по благоустройству сельских территорий</t>
  </si>
  <si>
    <t>3230275760</t>
  </si>
  <si>
    <t>Обеспечение комплексного развития сельских территорий (реализация мероприятий по благоустройству сельских территорий)</t>
  </si>
  <si>
    <t>Обеспечение комплексного развития сельских территорий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</si>
  <si>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</si>
  <si>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</si>
  <si>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</si>
  <si>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0130279202</t>
  </si>
  <si>
    <t>Единая субвенция местным бюджетам</t>
  </si>
  <si>
    <t>Организация мероприятий при осмуществлении деятельности по обращению с животными без владельцев</t>
  </si>
  <si>
    <t>1310379227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</si>
  <si>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</si>
  <si>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</si>
  <si>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</si>
  <si>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</si>
  <si>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оставщихся без попечения родителей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</si>
  <si>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</si>
  <si>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</si>
  <si>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Иные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</si>
  <si>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коэффициенты, к ежемесячному денежному вознаграждению за классное руководство педагогическим работникам муниципальных общеобразовательных организаций</t>
  </si>
  <si>
    <t>14201R3030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</si>
  <si>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</si>
  <si>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</si>
  <si>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291F254240</t>
  </si>
  <si>
    <t>351G451080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</si>
  <si>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</si>
  <si>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</si>
  <si>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</si>
  <si>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15108Ц5050</t>
  </si>
  <si>
    <t>Реализация мероприятий плана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</si>
  <si>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14204R5050</t>
  </si>
  <si>
    <t>15108R5050</t>
  </si>
  <si>
    <t>14107R5050</t>
  </si>
  <si>
    <t>29104Ц5050</t>
  </si>
  <si>
    <t>35111R5050</t>
  </si>
  <si>
    <t>18419Ц5050</t>
  </si>
  <si>
    <t>18419R5050</t>
  </si>
  <si>
    <t>1420153030</t>
  </si>
  <si>
    <t>29104R5050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</si>
  <si>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</t>
  </si>
  <si>
    <t>0250479118</t>
  </si>
  <si>
    <t>Создание источников наружного противопожарного водоснабжения, используемых при тушении пожаров, на территории муниципальных образований края</t>
  </si>
  <si>
    <t>Капитальный ремонт зданий и оснащение военных комиссариатов муниципальных районов, муниципальных и городских округов</t>
  </si>
  <si>
    <t>8800079180</t>
  </si>
  <si>
    <t>Предупреждение и ликвидация последствий чрезвычайных ситуаций</t>
  </si>
  <si>
    <t>8800009218</t>
  </si>
  <si>
    <t>Восстановление автомобильных дорог регионального или межмуниципального и местного значения при ликвидации последствий чрезвычайных ситуаций</t>
  </si>
  <si>
    <t>3320154790</t>
  </si>
  <si>
    <t>Резервные фонды исполнительных органов государственной власти субъекта Российской Федерации</t>
  </si>
  <si>
    <t>8800000704</t>
  </si>
  <si>
    <t>151A155130</t>
  </si>
  <si>
    <t>Дотация на повышение заработной платы</t>
  </si>
  <si>
    <t>8800078444</t>
  </si>
  <si>
    <t>Сведения о предоставлении из бюджета Забайкальского края межбюджетных трансфертов местным бюджетам 
по состоянию на 01.10.2023 года</t>
  </si>
  <si>
    <t>15102R5190</t>
  </si>
  <si>
    <t>182P550810</t>
  </si>
  <si>
    <t>Государственная поддержка организаций, входящих в систему спортивной подготовки</t>
  </si>
  <si>
    <t>Разработка проектно-сметной документации в целях реализации мероприятий, направленных на ликвидацию мест несанкционированного размещения доходов</t>
  </si>
  <si>
    <t>082G177226</t>
  </si>
  <si>
    <t>082G177227</t>
  </si>
  <si>
    <t>Ликвидация мест несанкционированного размещения доходов</t>
  </si>
  <si>
    <t>1420171031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</si>
  <si>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</si>
  <si>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291F25424F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</si>
  <si>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резервного фонда Правительства Российской Федерации</t>
  </si>
  <si>
    <t>291F274241</t>
  </si>
  <si>
    <t>Разработка проектной документации по проектам - победителям Всероссийского конкурса лучших проектов создания комфортной городской среды</t>
  </si>
  <si>
    <t>8800078110</t>
  </si>
  <si>
    <t>Иные межбюджетные трансферты бюджетам муниципальных районов (муниципальных округов, городских округов) Забайкальского края на решение вопросов местного значения</t>
  </si>
  <si>
    <t>Иные выплаты за достижение показателей деятельности органов исполнительной власти субъектов Российской Федерации за счет средств дотации (грантов) бюджетам субъектов Российской Федерации, для бюджетов бюджетов муниципальных образований</t>
  </si>
  <si>
    <t>8800079491</t>
  </si>
  <si>
    <t>1420471438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</si>
  <si>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</si>
  <si>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Проектирование, строительство, реконструкция (модернизация), капитальный ремонт объектов коммунальной инфраструктуры в сферах теплоснабжения, водоснабжения и водоотведения</t>
  </si>
  <si>
    <t>2710197004</t>
  </si>
  <si>
    <t>Осуществление дорожной деятельности на автомобильных дорогах общего пользования местного значения (за исключением работ по содержанию автомобильных дорог)</t>
  </si>
  <si>
    <t>3320197003</t>
  </si>
  <si>
    <t>1420497001</t>
  </si>
  <si>
    <t>Капитальный ремонт государственных (муниципальных) образовательных учреждений</t>
  </si>
  <si>
    <t>Разработка проектно-сметной документации для капитального ремонта образовательных организаций</t>
  </si>
  <si>
    <t>1420471448</t>
  </si>
  <si>
    <t>План по закону первоначальный (2134-ЗЗК от 22.12.2022 г.)</t>
  </si>
  <si>
    <t>План по закону уточненный
(2238-ЗЗК от 19.07.2023 г.)</t>
  </si>
  <si>
    <t>Сводная бюджетная роспись на 01.10.2023г.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</si>
</sst>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2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</borders>
  <cellStyleXfs count="72">
    <xf numFmtId="0" fontId="0" fillId="0" borderId="0"/>
    <xf numFmtId="0" fontId="2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2" fillId="0" borderId="1">
      <alignment wrapText="1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2" fillId="0" borderId="3"/>
    <xf numFmtId="0" fontId="2" fillId="0" borderId="2">
      <alignment horizontal="center" vertical="center" shrinkToFit="1"/>
    </xf>
    <xf numFmtId="49" fontId="2" fillId="0" borderId="2">
      <alignment horizontal="left" vertical="top" wrapText="1"/>
    </xf>
    <xf numFmtId="4" fontId="2" fillId="2" borderId="2">
      <alignment horizontal="right" vertical="top"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0" fontId="2" fillId="0" borderId="4"/>
    <xf numFmtId="0" fontId="2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2" fillId="4" borderId="1"/>
    <xf numFmtId="0" fontId="2" fillId="4" borderId="5"/>
    <xf numFmtId="0" fontId="2" fillId="4" borderId="4"/>
    <xf numFmtId="0" fontId="2" fillId="4" borderId="6"/>
    <xf numFmtId="0" fontId="2" fillId="4" borderId="6">
      <alignment horizontal="center"/>
    </xf>
    <xf numFmtId="0" fontId="2" fillId="4" borderId="1">
      <alignment horizontal="center"/>
    </xf>
    <xf numFmtId="4" fontId="2" fillId="0" borderId="2">
      <alignment horizontal="right" vertical="top" shrinkToFit="1"/>
    </xf>
    <xf numFmtId="49" fontId="4" fillId="0" borderId="2">
      <alignment horizontal="left" vertical="top" wrapText="1"/>
    </xf>
    <xf numFmtId="0" fontId="2" fillId="4" borderId="1">
      <alignment horizontal="left"/>
    </xf>
    <xf numFmtId="4" fontId="2" fillId="0" borderId="3">
      <alignment horizontal="right" shrinkToFit="1"/>
    </xf>
    <xf numFmtId="4" fontId="2" fillId="0" borderId="1">
      <alignment horizontal="right" shrinkToFit="1"/>
    </xf>
    <xf numFmtId="0" fontId="2" fillId="4" borderId="4">
      <alignment horizontal="center"/>
    </xf>
    <xf numFmtId="164" fontId="6" fillId="0" borderId="0" applyFont="0" applyFill="0" applyBorder="0" applyAlignment="0" applyProtection="0"/>
    <xf numFmtId="0" fontId="1" fillId="0" borderId="1"/>
    <xf numFmtId="49" fontId="16" fillId="0" borderId="2">
      <alignment horizontal="center" vertical="center" wrapText="1"/>
    </xf>
    <xf numFmtId="49" fontId="16" fillId="0" borderId="2">
      <alignment horizontal="center" vertical="center" wrapText="1"/>
    </xf>
    <xf numFmtId="4" fontId="17" fillId="7" borderId="24">
      <alignment horizontal="right" shrinkToFit="1"/>
    </xf>
    <xf numFmtId="0" fontId="6" fillId="0" borderId="1"/>
    <xf numFmtId="0" fontId="18" fillId="0" borderId="1">
      <alignment horizontal="center" vertical="top"/>
    </xf>
    <xf numFmtId="0" fontId="19" fillId="0" borderId="1"/>
    <xf numFmtId="0" fontId="20" fillId="0" borderId="5">
      <alignment horizontal="right" vertical="top" wrapText="1"/>
    </xf>
    <xf numFmtId="49" fontId="16" fillId="0" borderId="4">
      <alignment horizontal="center" vertical="center" wrapText="1"/>
    </xf>
    <xf numFmtId="49" fontId="16" fillId="0" borderId="25">
      <alignment horizontal="center" vertical="center" wrapText="1"/>
    </xf>
    <xf numFmtId="49" fontId="16" fillId="8" borderId="25">
      <alignment horizontal="center" vertical="center" wrapText="1"/>
    </xf>
    <xf numFmtId="49" fontId="16" fillId="9" borderId="2">
      <alignment horizontal="center" vertical="center" wrapText="1"/>
    </xf>
    <xf numFmtId="49" fontId="16" fillId="7" borderId="2">
      <alignment horizontal="center" vertical="center" wrapText="1"/>
    </xf>
    <xf numFmtId="49" fontId="16" fillId="8" borderId="2">
      <alignment horizontal="center" vertical="center" wrapText="1"/>
    </xf>
    <xf numFmtId="49" fontId="16" fillId="0" borderId="26">
      <alignment horizontal="center" vertical="center" wrapText="1"/>
    </xf>
    <xf numFmtId="49" fontId="16" fillId="0" borderId="2">
      <alignment horizontal="center" vertical="center" wrapText="1"/>
    </xf>
    <xf numFmtId="0" fontId="21" fillId="0" borderId="2">
      <alignment horizontal="center" vertical="center"/>
    </xf>
    <xf numFmtId="0" fontId="16" fillId="10" borderId="2">
      <alignment horizontal="left" vertical="top" wrapText="1"/>
    </xf>
    <xf numFmtId="4" fontId="16" fillId="7" borderId="2">
      <alignment horizontal="right" vertical="top" shrinkToFit="1"/>
    </xf>
    <xf numFmtId="4" fontId="16" fillId="10" borderId="2">
      <alignment horizontal="right" vertical="top" shrinkToFit="1"/>
    </xf>
    <xf numFmtId="4" fontId="16" fillId="8" borderId="2">
      <alignment horizontal="right" vertical="top" shrinkToFit="1"/>
    </xf>
    <xf numFmtId="0" fontId="20" fillId="0" borderId="27"/>
    <xf numFmtId="0" fontId="20" fillId="0" borderId="28"/>
    <xf numFmtId="0" fontId="20" fillId="0" borderId="29"/>
    <xf numFmtId="0" fontId="17" fillId="11" borderId="30"/>
    <xf numFmtId="4" fontId="17" fillId="11" borderId="24">
      <alignment horizontal="right" shrinkToFit="1"/>
    </xf>
    <xf numFmtId="4" fontId="17" fillId="8" borderId="31">
      <alignment horizontal="right" shrinkToFit="1"/>
    </xf>
    <xf numFmtId="0" fontId="20" fillId="0" borderId="1">
      <alignment horizontal="left" vertical="top" wrapText="1"/>
    </xf>
    <xf numFmtId="0" fontId="6" fillId="0" borderId="1"/>
    <xf numFmtId="0" fontId="6" fillId="0" borderId="1"/>
    <xf numFmtId="0" fontId="6" fillId="0" borderId="1"/>
    <xf numFmtId="0" fontId="19" fillId="0" borderId="1"/>
    <xf numFmtId="0" fontId="19" fillId="0" borderId="1"/>
    <xf numFmtId="0" fontId="20" fillId="4" borderId="1"/>
    <xf numFmtId="0" fontId="19" fillId="0" borderId="1"/>
    <xf numFmtId="0" fontId="20" fillId="0" borderId="5">
      <alignment horizontal="right" vertical="top"/>
    </xf>
    <xf numFmtId="0" fontId="6" fillId="0" borderId="1"/>
    <xf numFmtId="0" fontId="9" fillId="0" borderId="1">
      <alignment horizontal="right" vertical="top" wrapText="1"/>
    </xf>
  </cellStyleXfs>
  <cellXfs count="70">
    <xf numFmtId="0" fontId="0" fillId="0" borderId="0" xfId="0"/>
    <xf numFmtId="0" fontId="3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" xfId="6" applyNumberFormat="1" applyAlignment="1" applyProtection="1">
      <alignment horizontal="right" vertical="center"/>
    </xf>
    <xf numFmtId="0" fontId="9" fillId="5" borderId="1" xfId="6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1" fillId="0" borderId="19" xfId="9" applyNumberFormat="1" applyFont="1" applyFill="1" applyBorder="1" applyAlignment="1" applyProtection="1">
      <alignment horizontal="center" vertical="center" shrinkToFit="1"/>
    </xf>
    <xf numFmtId="0" fontId="11" fillId="0" borderId="11" xfId="9" applyNumberFormat="1" applyFont="1" applyFill="1" applyBorder="1" applyAlignment="1" applyProtection="1">
      <alignment horizontal="center" vertical="center" shrinkToFit="1"/>
    </xf>
    <xf numFmtId="0" fontId="11" fillId="0" borderId="11" xfId="8" applyNumberFormat="1" applyFont="1" applyFill="1" applyBorder="1" applyAlignment="1" applyProtection="1">
      <alignment horizontal="center" vertical="center"/>
    </xf>
    <xf numFmtId="0" fontId="11" fillId="0" borderId="11" xfId="2" applyNumberFormat="1" applyFont="1" applyFill="1" applyBorder="1" applyAlignment="1" applyProtection="1">
      <alignment horizontal="center" vertical="center"/>
    </xf>
    <xf numFmtId="0" fontId="11" fillId="0" borderId="12" xfId="2" applyNumberFormat="1" applyFont="1" applyFill="1" applyBorder="1" applyAlignment="1" applyProtection="1">
      <alignment horizontal="center" vertical="center"/>
    </xf>
    <xf numFmtId="0" fontId="11" fillId="0" borderId="15" xfId="10" applyNumberFormat="1" applyFont="1" applyFill="1" applyBorder="1" applyAlignment="1" applyProtection="1">
      <alignment horizontal="left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165" fontId="11" fillId="0" borderId="7" xfId="2" applyNumberFormat="1" applyFont="1" applyFill="1" applyBorder="1" applyAlignment="1" applyProtection="1">
      <alignment horizontal="center" vertical="center"/>
    </xf>
    <xf numFmtId="165" fontId="11" fillId="0" borderId="10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17" xfId="10" applyFont="1" applyFill="1" applyBorder="1" applyAlignment="1" applyProtection="1">
      <alignment horizontal="center" vertical="center" wrapText="1"/>
    </xf>
    <xf numFmtId="165" fontId="11" fillId="0" borderId="17" xfId="2" applyNumberFormat="1" applyFont="1" applyFill="1" applyBorder="1" applyAlignment="1" applyProtection="1">
      <alignment horizontal="center" vertical="center"/>
    </xf>
    <xf numFmtId="165" fontId="11" fillId="0" borderId="18" xfId="2" applyNumberFormat="1" applyFont="1" applyFill="1" applyBorder="1" applyAlignment="1" applyProtection="1">
      <alignment horizontal="center" vertical="center"/>
    </xf>
    <xf numFmtId="0" fontId="14" fillId="0" borderId="1" xfId="2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12" fillId="0" borderId="1" xfId="14" applyNumberFormat="1" applyFont="1" applyFill="1" applyBorder="1" applyAlignment="1" applyProtection="1">
      <alignment vertical="center"/>
    </xf>
    <xf numFmtId="0" fontId="12" fillId="0" borderId="1" xfId="2" applyNumberFormat="1" applyFont="1" applyFill="1" applyAlignment="1" applyProtection="1">
      <alignment horizontal="center" vertical="center"/>
    </xf>
    <xf numFmtId="165" fontId="12" fillId="0" borderId="1" xfId="2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4" fontId="15" fillId="0" borderId="0" xfId="0" applyNumberFormat="1" applyFont="1" applyFill="1"/>
    <xf numFmtId="164" fontId="6" fillId="0" borderId="0" xfId="33" applyFont="1" applyFill="1" applyAlignment="1" applyProtection="1">
      <alignment horizontal="center" vertical="center"/>
      <protection locked="0"/>
    </xf>
    <xf numFmtId="165" fontId="11" fillId="0" borderId="7" xfId="8" applyNumberFormat="1" applyFont="1" applyFill="1" applyBorder="1" applyAlignment="1" applyProtection="1">
      <alignment horizontal="center" vertical="center"/>
    </xf>
    <xf numFmtId="165" fontId="11" fillId="0" borderId="17" xfId="8" applyNumberFormat="1" applyFont="1" applyFill="1" applyBorder="1" applyAlignment="1" applyProtection="1">
      <alignment horizontal="center" vertical="center"/>
    </xf>
    <xf numFmtId="49" fontId="13" fillId="6" borderId="14" xfId="10" applyFont="1" applyFill="1" applyBorder="1" applyAlignment="1" applyProtection="1">
      <alignment horizontal="left" vertical="center" wrapText="1"/>
    </xf>
    <xf numFmtId="49" fontId="11" fillId="6" borderId="8" xfId="10" applyFont="1" applyFill="1" applyBorder="1" applyAlignment="1" applyProtection="1">
      <alignment horizontal="left" vertical="center" wrapText="1"/>
    </xf>
    <xf numFmtId="165" fontId="13" fillId="6" borderId="8" xfId="8" applyNumberFormat="1" applyFont="1" applyFill="1" applyBorder="1" applyAlignment="1" applyProtection="1">
      <alignment horizontal="center" vertical="center"/>
    </xf>
    <xf numFmtId="165" fontId="13" fillId="6" borderId="9" xfId="8" applyNumberFormat="1" applyFont="1" applyFill="1" applyBorder="1" applyAlignment="1" applyProtection="1">
      <alignment horizontal="center" vertical="center"/>
    </xf>
    <xf numFmtId="0" fontId="13" fillId="6" borderId="20" xfId="10" applyNumberFormat="1" applyFont="1" applyFill="1" applyBorder="1" applyAlignment="1" applyProtection="1">
      <alignment horizontal="left" vertical="center" wrapText="1"/>
    </xf>
    <xf numFmtId="49" fontId="13" fillId="6" borderId="21" xfId="10" applyFont="1" applyFill="1" applyBorder="1" applyAlignment="1" applyProtection="1">
      <alignment horizontal="center" vertical="center" wrapText="1"/>
    </xf>
    <xf numFmtId="165" fontId="13" fillId="6" borderId="21" xfId="2" applyNumberFormat="1" applyFont="1" applyFill="1" applyBorder="1" applyAlignment="1" applyProtection="1">
      <alignment horizontal="center" vertical="center"/>
    </xf>
    <xf numFmtId="165" fontId="13" fillId="6" borderId="22" xfId="2" applyNumberFormat="1" applyFont="1" applyFill="1" applyBorder="1" applyAlignment="1" applyProtection="1">
      <alignment horizontal="center" vertical="center"/>
    </xf>
    <xf numFmtId="0" fontId="13" fillId="6" borderId="14" xfId="10" applyNumberFormat="1" applyFont="1" applyFill="1" applyBorder="1" applyAlignment="1" applyProtection="1">
      <alignment horizontal="left" vertical="center" wrapText="1"/>
    </xf>
    <xf numFmtId="4" fontId="13" fillId="6" borderId="8" xfId="10" applyNumberFormat="1" applyFont="1" applyFill="1" applyBorder="1" applyAlignment="1" applyProtection="1">
      <alignment horizontal="center" vertical="center" wrapText="1"/>
    </xf>
    <xf numFmtId="165" fontId="13" fillId="6" borderId="8" xfId="2" applyNumberFormat="1" applyFont="1" applyFill="1" applyBorder="1" applyAlignment="1" applyProtection="1">
      <alignment horizontal="center" vertical="center"/>
    </xf>
    <xf numFmtId="165" fontId="13" fillId="6" borderId="9" xfId="2" applyNumberFormat="1" applyFont="1" applyFill="1" applyBorder="1" applyAlignment="1" applyProtection="1">
      <alignment horizontal="center" vertical="center"/>
    </xf>
    <xf numFmtId="0" fontId="9" fillId="0" borderId="1" xfId="6" applyNumberFormat="1" applyFont="1" applyFill="1" applyAlignment="1" applyProtection="1">
      <alignment horizontal="center" vertical="center"/>
    </xf>
    <xf numFmtId="165" fontId="11" fillId="0" borderId="11" xfId="8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165" fontId="13" fillId="0" borderId="23" xfId="8" applyNumberFormat="1" applyFont="1" applyFill="1" applyBorder="1" applyAlignment="1" applyProtection="1">
      <alignment horizontal="center" vertical="center"/>
    </xf>
    <xf numFmtId="165" fontId="11" fillId="0" borderId="10" xfId="8" applyNumberFormat="1" applyFont="1" applyFill="1" applyBorder="1" applyAlignment="1" applyProtection="1">
      <alignment horizontal="center" vertical="center"/>
    </xf>
    <xf numFmtId="0" fontId="11" fillId="0" borderId="15" xfId="10" applyNumberFormat="1" applyFont="1" applyFill="1" applyBorder="1" applyAlignment="1" applyProtection="1">
      <alignment vertical="center" wrapText="1"/>
    </xf>
    <xf numFmtId="165" fontId="11" fillId="0" borderId="13" xfId="2" applyNumberFormat="1" applyFont="1" applyFill="1" applyBorder="1" applyAlignment="1" applyProtection="1">
      <alignment horizontal="center" vertical="center"/>
    </xf>
    <xf numFmtId="0" fontId="11" fillId="0" borderId="19" xfId="10" applyNumberFormat="1" applyFont="1" applyFill="1" applyBorder="1" applyAlignment="1" applyProtection="1">
      <alignment horizontal="left" vertical="center" wrapText="1"/>
    </xf>
    <xf numFmtId="49" fontId="11" fillId="0" borderId="11" xfId="10" applyFont="1" applyFill="1" applyBorder="1" applyAlignment="1" applyProtection="1">
      <alignment horizontal="center" vertical="center" wrapText="1"/>
    </xf>
    <xf numFmtId="165" fontId="11" fillId="0" borderId="12" xfId="8" applyNumberFormat="1" applyFont="1" applyFill="1" applyBorder="1" applyAlignment="1" applyProtection="1">
      <alignment horizontal="center" vertical="center"/>
    </xf>
    <xf numFmtId="0" fontId="11" fillId="0" borderId="8" xfId="7" applyNumberFormat="1" applyFont="1" applyFill="1" applyBorder="1" applyAlignment="1" applyProtection="1">
      <alignment horizontal="center" vertical="center" wrapText="1"/>
    </xf>
    <xf numFmtId="0" fontId="11" fillId="0" borderId="7" xfId="7" applyFont="1" applyFill="1" applyBorder="1" applyAlignment="1" applyProtection="1">
      <alignment horizontal="center" vertical="center" wrapText="1"/>
      <protection locked="0"/>
    </xf>
    <xf numFmtId="0" fontId="11" fillId="0" borderId="9" xfId="7" applyNumberFormat="1" applyFont="1" applyFill="1" applyBorder="1" applyAlignment="1" applyProtection="1">
      <alignment horizontal="center" vertical="center" wrapText="1"/>
    </xf>
    <xf numFmtId="0" fontId="11" fillId="0" borderId="10" xfId="7" applyFont="1" applyFill="1" applyBorder="1" applyAlignment="1" applyProtection="1">
      <alignment horizontal="center" vertical="center" wrapText="1"/>
      <protection locked="0"/>
    </xf>
    <xf numFmtId="0" fontId="10" fillId="0" borderId="1" xfId="3" applyNumberFormat="1" applyFont="1" applyAlignment="1" applyProtection="1">
      <alignment horizontal="center" vertical="center" wrapText="1"/>
    </xf>
    <xf numFmtId="0" fontId="8" fillId="0" borderId="1" xfId="4" applyNumberFormat="1" applyFont="1" applyAlignment="1" applyProtection="1">
      <alignment horizontal="center" vertical="center"/>
    </xf>
    <xf numFmtId="0" fontId="9" fillId="5" borderId="1" xfId="6" applyNumberFormat="1" applyFont="1" applyFill="1" applyAlignment="1" applyProtection="1">
      <alignment horizontal="right" vertical="center"/>
    </xf>
    <xf numFmtId="0" fontId="9" fillId="5" borderId="1" xfId="6" applyFont="1" applyFill="1" applyAlignment="1" applyProtection="1">
      <alignment horizontal="right" vertical="center"/>
      <protection locked="0"/>
    </xf>
    <xf numFmtId="0" fontId="11" fillId="0" borderId="14" xfId="7" applyNumberFormat="1" applyFont="1" applyFill="1" applyBorder="1" applyAlignment="1" applyProtection="1">
      <alignment horizontal="center" vertical="center" wrapText="1"/>
    </xf>
    <xf numFmtId="0" fontId="11" fillId="0" borderId="15" xfId="7" applyFont="1" applyFill="1" applyBorder="1" applyAlignment="1" applyProtection="1">
      <alignment horizontal="center" vertical="center" wrapText="1"/>
      <protection locked="0"/>
    </xf>
    <xf numFmtId="0" fontId="11" fillId="0" borderId="8" xfId="7" applyFont="1" applyBorder="1">
      <alignment horizontal="center" vertical="center" wrapText="1"/>
    </xf>
    <xf numFmtId="0" fontId="11" fillId="0" borderId="7" xfId="7" applyFont="1" applyBorder="1" applyProtection="1">
      <alignment horizontal="center" vertical="center" wrapText="1"/>
      <protection locked="0"/>
    </xf>
    <xf numFmtId="0" fontId="13" fillId="12" borderId="16" xfId="12" applyNumberFormat="1" applyFont="1" applyFill="1" applyBorder="1" applyAlignment="1" applyProtection="1">
      <alignment horizontal="left" vertical="center" wrapText="1"/>
    </xf>
    <xf numFmtId="0" fontId="13" fillId="12" borderId="17" xfId="12" applyNumberFormat="1" applyFont="1" applyFill="1" applyBorder="1" applyAlignment="1" applyProtection="1">
      <alignment horizontal="left" vertical="center"/>
    </xf>
    <xf numFmtId="165" fontId="13" fillId="12" borderId="17" xfId="2" applyNumberFormat="1" applyFont="1" applyFill="1" applyBorder="1" applyAlignment="1" applyProtection="1">
      <alignment horizontal="center" vertical="center"/>
    </xf>
    <xf numFmtId="165" fontId="13" fillId="12" borderId="18" xfId="2" applyNumberFormat="1" applyFont="1" applyFill="1" applyBorder="1" applyAlignment="1" applyProtection="1">
      <alignment horizontal="center" vertical="center"/>
    </xf>
  </cellXfs>
  <cellStyles count="72">
    <cellStyle name="br" xfId="18" xr:uid="{00000000-0005-0000-0000-000000000000}"/>
    <cellStyle name="br 2" xfId="64" xr:uid="{00000000-0005-0000-0000-000001000000}"/>
    <cellStyle name="col" xfId="17" xr:uid="{00000000-0005-0000-0000-000002000000}"/>
    <cellStyle name="col 2" xfId="63" xr:uid="{00000000-0005-0000-0000-000003000000}"/>
    <cellStyle name="st23" xfId="71" xr:uid="{00000000-0005-0000-0000-000004000000}"/>
    <cellStyle name="st30" xfId="41" xr:uid="{00000000-0005-0000-0000-000005000000}"/>
    <cellStyle name="style0" xfId="19" xr:uid="{00000000-0005-0000-0000-000006000000}"/>
    <cellStyle name="style0 2" xfId="65" xr:uid="{00000000-0005-0000-0000-000007000000}"/>
    <cellStyle name="td" xfId="20" xr:uid="{00000000-0005-0000-0000-000008000000}"/>
    <cellStyle name="td 2" xfId="66" xr:uid="{00000000-0005-0000-0000-000009000000}"/>
    <cellStyle name="tr" xfId="16" xr:uid="{00000000-0005-0000-0000-00000A000000}"/>
    <cellStyle name="tr 2" xfId="62" xr:uid="{00000000-0005-0000-0000-00000B000000}"/>
    <cellStyle name="xl21" xfId="21" xr:uid="{00000000-0005-0000-0000-00000C000000}"/>
    <cellStyle name="xl21 2" xfId="67" xr:uid="{00000000-0005-0000-0000-00000D000000}"/>
    <cellStyle name="xl22" xfId="1" xr:uid="{00000000-0005-0000-0000-00000E000000}"/>
    <cellStyle name="xl22 2" xfId="49" xr:uid="{00000000-0005-0000-0000-00000F000000}"/>
    <cellStyle name="xl23" xfId="2" xr:uid="{00000000-0005-0000-0000-000010000000}"/>
    <cellStyle name="xl23 2" xfId="51" xr:uid="{00000000-0005-0000-0000-000011000000}"/>
    <cellStyle name="xl23 3" xfId="36" xr:uid="{00000000-0005-0000-0000-000012000000}"/>
    <cellStyle name="xl24" xfId="3" xr:uid="{00000000-0005-0000-0000-000013000000}"/>
    <cellStyle name="xl24 2" xfId="55" xr:uid="{00000000-0005-0000-0000-000014000000}"/>
    <cellStyle name="xl25" xfId="4" xr:uid="{00000000-0005-0000-0000-000015000000}"/>
    <cellStyle name="xl25 2" xfId="58" xr:uid="{00000000-0005-0000-0000-000016000000}"/>
    <cellStyle name="xl26" xfId="5" xr:uid="{00000000-0005-0000-0000-000017000000}"/>
    <cellStyle name="xl26 2" xfId="68" xr:uid="{00000000-0005-0000-0000-000018000000}"/>
    <cellStyle name="xl27" xfId="6" xr:uid="{00000000-0005-0000-0000-000019000000}"/>
    <cellStyle name="xl27 2" xfId="42" xr:uid="{00000000-0005-0000-0000-00001A000000}"/>
    <cellStyle name="xl28" xfId="22" xr:uid="{00000000-0005-0000-0000-00001B000000}"/>
    <cellStyle name="xl28 2" xfId="50" xr:uid="{00000000-0005-0000-0000-00001C000000}"/>
    <cellStyle name="xl29" xfId="7" xr:uid="{00000000-0005-0000-0000-00001D000000}"/>
    <cellStyle name="xl29 2" xfId="46" xr:uid="{00000000-0005-0000-0000-00001E000000}"/>
    <cellStyle name="xl30" xfId="8" xr:uid="{00000000-0005-0000-0000-00001F000000}"/>
    <cellStyle name="xl30 2" xfId="52" xr:uid="{00000000-0005-0000-0000-000020000000}"/>
    <cellStyle name="xl31" xfId="9" xr:uid="{00000000-0005-0000-0000-000021000000}"/>
    <cellStyle name="xl31 2" xfId="43" xr:uid="{00000000-0005-0000-0000-000022000000}"/>
    <cellStyle name="xl32" xfId="23" xr:uid="{00000000-0005-0000-0000-000023000000}"/>
    <cellStyle name="xl32 2" xfId="45" xr:uid="{00000000-0005-0000-0000-000024000000}"/>
    <cellStyle name="xl33" xfId="12" xr:uid="{00000000-0005-0000-0000-000025000000}"/>
    <cellStyle name="xl33 2" xfId="48" xr:uid="{00000000-0005-0000-0000-000026000000}"/>
    <cellStyle name="xl34" xfId="13" xr:uid="{00000000-0005-0000-0000-000027000000}"/>
    <cellStyle name="xl34 2" xfId="53" xr:uid="{00000000-0005-0000-0000-000028000000}"/>
    <cellStyle name="xl34 3" xfId="37" xr:uid="{00000000-0005-0000-0000-000029000000}"/>
    <cellStyle name="xl35" xfId="24" xr:uid="{00000000-0005-0000-0000-00002A000000}"/>
    <cellStyle name="xl35 2" xfId="56" xr:uid="{00000000-0005-0000-0000-00002B000000}"/>
    <cellStyle name="xl36" xfId="14" xr:uid="{00000000-0005-0000-0000-00002C000000}"/>
    <cellStyle name="xl36 2" xfId="59" xr:uid="{00000000-0005-0000-0000-00002D000000}"/>
    <cellStyle name="xl36 3" xfId="35" xr:uid="{00000000-0005-0000-0000-00002E000000}"/>
    <cellStyle name="xl37" xfId="15" xr:uid="{00000000-0005-0000-0000-00002F000000}"/>
    <cellStyle name="xl37 2" xfId="39" xr:uid="{00000000-0005-0000-0000-000030000000}"/>
    <cellStyle name="xl38" xfId="10" xr:uid="{00000000-0005-0000-0000-000031000000}"/>
    <cellStyle name="xl38 2" xfId="69" xr:uid="{00000000-0005-0000-0000-000032000000}"/>
    <cellStyle name="xl39" xfId="11" xr:uid="{00000000-0005-0000-0000-000033000000}"/>
    <cellStyle name="xl39 2" xfId="44" xr:uid="{00000000-0005-0000-0000-000034000000}"/>
    <cellStyle name="xl40" xfId="25" xr:uid="{00000000-0005-0000-0000-000035000000}"/>
    <cellStyle name="xl40 2" xfId="47" xr:uid="{00000000-0005-0000-0000-000036000000}"/>
    <cellStyle name="xl41" xfId="26" xr:uid="{00000000-0005-0000-0000-000037000000}"/>
    <cellStyle name="xl41 2" xfId="54" xr:uid="{00000000-0005-0000-0000-000038000000}"/>
    <cellStyle name="xl42" xfId="27" xr:uid="{00000000-0005-0000-0000-000039000000}"/>
    <cellStyle name="xl42 2" xfId="57" xr:uid="{00000000-0005-0000-0000-00003A000000}"/>
    <cellStyle name="xl43" xfId="28" xr:uid="{00000000-0005-0000-0000-00003B000000}"/>
    <cellStyle name="xl43 2" xfId="60" xr:uid="{00000000-0005-0000-0000-00003C000000}"/>
    <cellStyle name="xl44" xfId="29" xr:uid="{00000000-0005-0000-0000-00003D000000}"/>
    <cellStyle name="xl44 2" xfId="61" xr:uid="{00000000-0005-0000-0000-00003E000000}"/>
    <cellStyle name="xl45" xfId="30" xr:uid="{00000000-0005-0000-0000-00003F000000}"/>
    <cellStyle name="xl45 2" xfId="40" xr:uid="{00000000-0005-0000-0000-000040000000}"/>
    <cellStyle name="xl46" xfId="31" xr:uid="{00000000-0005-0000-0000-000041000000}"/>
    <cellStyle name="xl47" xfId="32" xr:uid="{00000000-0005-0000-0000-000042000000}"/>
    <cellStyle name="Обычный" xfId="0" builtinId="0"/>
    <cellStyle name="Обычный 2" xfId="70" xr:uid="{00000000-0005-0000-0000-000044000000}"/>
    <cellStyle name="Обычный 3" xfId="38" xr:uid="{00000000-0005-0000-0000-000045000000}"/>
    <cellStyle name="Обычный 4" xfId="34" xr:uid="{00000000-0005-0000-0000-000046000000}"/>
    <cellStyle name="Финансовый" xfId="33" builtinId="3"/>
  </cellStyles>
  <dxfs count="0"/>
  <tableStyles count="0"/>
  <colors>
    <mruColors>
      <color rgb="FF00FF00"/>
      <color rgb="FFFF99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123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E125" sqref="E125"/>
    </sheetView>
  </sheetViews>
  <sheetFormatPr defaultColWidth="9.140625" defaultRowHeight="15" outlineLevelRow="1" x14ac:dyDescent="0.25"/>
  <cols>
    <col min="1" max="1" width="60.42578125" style="2" customWidth="1"/>
    <col min="2" max="2" width="20.7109375" style="2" customWidth="1"/>
    <col min="3" max="3" width="18.5703125" style="5" customWidth="1"/>
    <col min="4" max="4" width="18.5703125" style="46" customWidth="1"/>
    <col min="5" max="5" width="21" style="46" customWidth="1"/>
    <col min="6" max="6" width="19.140625" style="5" customWidth="1"/>
    <col min="7" max="7" width="0.140625" style="2" customWidth="1"/>
    <col min="8" max="16384" width="9.140625" style="2"/>
  </cols>
  <sheetData>
    <row r="1" spans="1:7" ht="46.5" customHeight="1" x14ac:dyDescent="0.25">
      <c r="A1" s="58" t="s">
        <v>181</v>
      </c>
      <c r="B1" s="58"/>
      <c r="C1" s="58"/>
      <c r="D1" s="58"/>
      <c r="E1" s="58"/>
      <c r="F1" s="58"/>
      <c r="G1" s="1"/>
    </row>
    <row r="2" spans="1:7" ht="15.75" x14ac:dyDescent="0.25">
      <c r="A2" s="59"/>
      <c r="B2" s="59"/>
      <c r="C2" s="59"/>
      <c r="D2" s="59"/>
      <c r="E2" s="59"/>
      <c r="F2" s="59"/>
      <c r="G2" s="1"/>
    </row>
    <row r="3" spans="1:7" ht="15.75" thickBot="1" x14ac:dyDescent="0.3">
      <c r="A3" s="60"/>
      <c r="B3" s="61"/>
      <c r="C3" s="4"/>
      <c r="D3" s="44"/>
      <c r="E3" s="44"/>
      <c r="F3" s="4" t="s">
        <v>7</v>
      </c>
      <c r="G3" s="3"/>
    </row>
    <row r="4" spans="1:7" s="17" customFormat="1" ht="15" customHeight="1" x14ac:dyDescent="0.25">
      <c r="A4" s="62" t="s">
        <v>0</v>
      </c>
      <c r="B4" s="54" t="s">
        <v>8</v>
      </c>
      <c r="C4" s="64" t="s">
        <v>209</v>
      </c>
      <c r="D4" s="64" t="s">
        <v>210</v>
      </c>
      <c r="E4" s="64" t="s">
        <v>211</v>
      </c>
      <c r="F4" s="56" t="s">
        <v>1</v>
      </c>
      <c r="G4" s="16"/>
    </row>
    <row r="5" spans="1:7" s="17" customFormat="1" ht="62.25" customHeight="1" x14ac:dyDescent="0.25">
      <c r="A5" s="63"/>
      <c r="B5" s="55"/>
      <c r="C5" s="65"/>
      <c r="D5" s="65"/>
      <c r="E5" s="65"/>
      <c r="F5" s="57"/>
      <c r="G5" s="16"/>
    </row>
    <row r="6" spans="1:7" s="17" customFormat="1" ht="16.5" thickBot="1" x14ac:dyDescent="0.3">
      <c r="A6" s="7">
        <v>1</v>
      </c>
      <c r="B6" s="8">
        <v>2</v>
      </c>
      <c r="C6" s="9">
        <v>3</v>
      </c>
      <c r="D6" s="9">
        <v>4</v>
      </c>
      <c r="E6" s="10">
        <v>5</v>
      </c>
      <c r="F6" s="11">
        <v>6</v>
      </c>
      <c r="G6" s="16"/>
    </row>
    <row r="7" spans="1:7" s="17" customFormat="1" ht="19.5" customHeight="1" x14ac:dyDescent="0.25">
      <c r="A7" s="32" t="s">
        <v>2</v>
      </c>
      <c r="B7" s="33"/>
      <c r="C7" s="34">
        <f>SUM(C8:C14)</f>
        <v>6545995</v>
      </c>
      <c r="D7" s="34">
        <f>SUM(D8:D14)</f>
        <v>7024780.8999999994</v>
      </c>
      <c r="E7" s="34">
        <f>SUM(E8:E14)</f>
        <v>7071243.8999999994</v>
      </c>
      <c r="F7" s="35">
        <f>SUM(F8:F14)</f>
        <v>5009617.1999999993</v>
      </c>
      <c r="G7" s="47">
        <f>SUM(G8:G14)</f>
        <v>1</v>
      </c>
    </row>
    <row r="8" spans="1:7" s="17" customFormat="1" ht="60.75" customHeight="1" outlineLevel="1" x14ac:dyDescent="0.25">
      <c r="A8" s="12" t="s">
        <v>13</v>
      </c>
      <c r="B8" s="13" t="s">
        <v>3</v>
      </c>
      <c r="C8" s="30">
        <v>5215619</v>
      </c>
      <c r="D8" s="14">
        <v>5215619</v>
      </c>
      <c r="E8" s="14">
        <v>5215619</v>
      </c>
      <c r="F8" s="15">
        <v>4271767.8999999994</v>
      </c>
      <c r="G8" s="16"/>
    </row>
    <row r="9" spans="1:7" s="17" customFormat="1" ht="60.75" customHeight="1" outlineLevel="1" x14ac:dyDescent="0.25">
      <c r="A9" s="12" t="s">
        <v>64</v>
      </c>
      <c r="B9" s="13" t="s">
        <v>65</v>
      </c>
      <c r="C9" s="30">
        <v>1195397</v>
      </c>
      <c r="D9" s="14">
        <v>1195397</v>
      </c>
      <c r="E9" s="14">
        <v>1195397</v>
      </c>
      <c r="F9" s="15">
        <v>453251.2</v>
      </c>
      <c r="G9" s="16"/>
    </row>
    <row r="10" spans="1:7" s="17" customFormat="1" ht="66" customHeight="1" outlineLevel="1" x14ac:dyDescent="0.25">
      <c r="A10" s="12" t="s">
        <v>14</v>
      </c>
      <c r="B10" s="13" t="s">
        <v>4</v>
      </c>
      <c r="C10" s="30">
        <v>100000</v>
      </c>
      <c r="D10" s="14">
        <v>250408.8</v>
      </c>
      <c r="E10" s="14">
        <v>250408.80000000002</v>
      </c>
      <c r="F10" s="15">
        <v>93695.599999999991</v>
      </c>
      <c r="G10" s="16">
        <v>1</v>
      </c>
    </row>
    <row r="11" spans="1:7" s="17" customFormat="1" ht="55.5" customHeight="1" outlineLevel="1" x14ac:dyDescent="0.25">
      <c r="A11" s="12" t="s">
        <v>10</v>
      </c>
      <c r="B11" s="13" t="s">
        <v>5</v>
      </c>
      <c r="C11" s="30">
        <v>31129</v>
      </c>
      <c r="D11" s="14">
        <v>31129</v>
      </c>
      <c r="E11" s="14">
        <v>31129</v>
      </c>
      <c r="F11" s="15">
        <v>24055</v>
      </c>
      <c r="G11" s="16"/>
    </row>
    <row r="12" spans="1:7" s="17" customFormat="1" ht="88.5" customHeight="1" outlineLevel="1" x14ac:dyDescent="0.25">
      <c r="A12" s="12" t="s">
        <v>103</v>
      </c>
      <c r="B12" s="13" t="s">
        <v>104</v>
      </c>
      <c r="C12" s="30">
        <v>3850</v>
      </c>
      <c r="D12" s="14">
        <v>3850</v>
      </c>
      <c r="E12" s="14">
        <v>3850</v>
      </c>
      <c r="F12" s="15">
        <v>3850</v>
      </c>
      <c r="G12" s="16"/>
    </row>
    <row r="13" spans="1:7" s="17" customFormat="1" ht="24.75" customHeight="1" outlineLevel="1" x14ac:dyDescent="0.25">
      <c r="A13" s="12" t="s">
        <v>179</v>
      </c>
      <c r="B13" s="13" t="s">
        <v>180</v>
      </c>
      <c r="C13" s="30">
        <v>0</v>
      </c>
      <c r="D13" s="14">
        <v>328377.09999999998</v>
      </c>
      <c r="E13" s="14">
        <v>328377.10000000003</v>
      </c>
      <c r="F13" s="15">
        <v>116534.5</v>
      </c>
      <c r="G13" s="16"/>
    </row>
    <row r="14" spans="1:7" s="17" customFormat="1" ht="84" customHeight="1" outlineLevel="1" thickBot="1" x14ac:dyDescent="0.3">
      <c r="A14" s="18" t="s">
        <v>197</v>
      </c>
      <c r="B14" s="19" t="s">
        <v>198</v>
      </c>
      <c r="C14" s="31">
        <v>0</v>
      </c>
      <c r="D14" s="20">
        <v>0</v>
      </c>
      <c r="E14" s="20">
        <v>46463</v>
      </c>
      <c r="F14" s="21">
        <v>46463</v>
      </c>
      <c r="G14" s="16"/>
    </row>
    <row r="15" spans="1:7" s="17" customFormat="1" ht="20.25" customHeight="1" x14ac:dyDescent="0.25">
      <c r="A15" s="36" t="s">
        <v>6</v>
      </c>
      <c r="B15" s="37"/>
      <c r="C15" s="38">
        <f>SUM(C16:C53)</f>
        <v>5638952.5999999978</v>
      </c>
      <c r="D15" s="38">
        <f>SUM(D16:D53)</f>
        <v>6618065.3999999985</v>
      </c>
      <c r="E15" s="38">
        <f>SUM(E16:E53)</f>
        <v>6655065.6999999993</v>
      </c>
      <c r="F15" s="39">
        <f>SUM(F16:F53)</f>
        <v>4336658.3</v>
      </c>
      <c r="G15" s="16"/>
    </row>
    <row r="16" spans="1:7" s="17" customFormat="1" ht="63.75" customHeight="1" x14ac:dyDescent="0.25">
      <c r="A16" s="12" t="s">
        <v>169</v>
      </c>
      <c r="B16" s="13" t="s">
        <v>168</v>
      </c>
      <c r="C16" s="14">
        <v>0</v>
      </c>
      <c r="D16" s="14">
        <v>15000</v>
      </c>
      <c r="E16" s="14">
        <v>15000</v>
      </c>
      <c r="F16" s="15">
        <v>6623.9</v>
      </c>
      <c r="G16" s="16"/>
    </row>
    <row r="17" spans="1:7" s="17" customFormat="1" ht="49.5" customHeight="1" outlineLevel="1" x14ac:dyDescent="0.25">
      <c r="A17" s="12" t="s">
        <v>67</v>
      </c>
      <c r="B17" s="13" t="s">
        <v>112</v>
      </c>
      <c r="C17" s="30">
        <v>14646.8</v>
      </c>
      <c r="D17" s="14">
        <v>14646.8</v>
      </c>
      <c r="E17" s="14">
        <v>14646.8</v>
      </c>
      <c r="F17" s="15">
        <v>0</v>
      </c>
      <c r="G17" s="16"/>
    </row>
    <row r="18" spans="1:7" s="17" customFormat="1" ht="67.5" customHeight="1" outlineLevel="1" x14ac:dyDescent="0.25">
      <c r="A18" s="12" t="s">
        <v>113</v>
      </c>
      <c r="B18" s="13" t="s">
        <v>114</v>
      </c>
      <c r="C18" s="30">
        <v>15000</v>
      </c>
      <c r="D18" s="14">
        <v>15000</v>
      </c>
      <c r="E18" s="14">
        <v>15000</v>
      </c>
      <c r="F18" s="15">
        <v>3188.7</v>
      </c>
      <c r="G18" s="16"/>
    </row>
    <row r="19" spans="1:7" s="17" customFormat="1" ht="92.25" customHeight="1" outlineLevel="1" x14ac:dyDescent="0.25">
      <c r="A19" s="12" t="s">
        <v>115</v>
      </c>
      <c r="B19" s="13" t="s">
        <v>68</v>
      </c>
      <c r="C19" s="30">
        <v>1088.0999999999999</v>
      </c>
      <c r="D19" s="30">
        <v>1088.0999999999999</v>
      </c>
      <c r="E19" s="30">
        <v>1088.0999999999999</v>
      </c>
      <c r="F19" s="48">
        <v>249.1</v>
      </c>
      <c r="G19" s="16"/>
    </row>
    <row r="20" spans="1:7" s="17" customFormat="1" ht="30.75" customHeight="1" outlineLevel="1" x14ac:dyDescent="0.25">
      <c r="A20" s="12" t="s">
        <v>69</v>
      </c>
      <c r="B20" s="13" t="s">
        <v>101</v>
      </c>
      <c r="C20" s="30">
        <v>16536.3</v>
      </c>
      <c r="D20" s="14">
        <v>16536.3</v>
      </c>
      <c r="E20" s="14">
        <v>16536.3</v>
      </c>
      <c r="F20" s="15">
        <v>1850.2</v>
      </c>
      <c r="G20" s="16"/>
    </row>
    <row r="21" spans="1:7" s="17" customFormat="1" ht="48.75" customHeight="1" outlineLevel="1" x14ac:dyDescent="0.25">
      <c r="A21" s="12" t="s">
        <v>17</v>
      </c>
      <c r="B21" s="13" t="s">
        <v>71</v>
      </c>
      <c r="C21" s="30">
        <v>80000</v>
      </c>
      <c r="D21" s="14">
        <v>80000</v>
      </c>
      <c r="E21" s="14">
        <v>80000</v>
      </c>
      <c r="F21" s="15">
        <v>28898.9</v>
      </c>
      <c r="G21" s="16"/>
    </row>
    <row r="22" spans="1:7" s="17" customFormat="1" ht="37.5" customHeight="1" outlineLevel="1" x14ac:dyDescent="0.25">
      <c r="A22" s="12" t="s">
        <v>22</v>
      </c>
      <c r="B22" s="13" t="s">
        <v>70</v>
      </c>
      <c r="C22" s="30">
        <v>112184.9</v>
      </c>
      <c r="D22" s="14">
        <v>112184.9</v>
      </c>
      <c r="E22" s="14">
        <v>112184.9</v>
      </c>
      <c r="F22" s="15">
        <v>98242</v>
      </c>
      <c r="G22" s="16"/>
    </row>
    <row r="23" spans="1:7" s="17" customFormat="1" ht="76.5" customHeight="1" outlineLevel="1" x14ac:dyDescent="0.25">
      <c r="A23" s="12" t="s">
        <v>16</v>
      </c>
      <c r="B23" s="13" t="s">
        <v>72</v>
      </c>
      <c r="C23" s="30">
        <v>956172.9</v>
      </c>
      <c r="D23" s="14">
        <v>956172.9</v>
      </c>
      <c r="E23" s="14">
        <v>956172.9</v>
      </c>
      <c r="F23" s="15">
        <v>595273.19999999995</v>
      </c>
      <c r="G23" s="16"/>
    </row>
    <row r="24" spans="1:7" s="17" customFormat="1" ht="76.5" customHeight="1" outlineLevel="1" x14ac:dyDescent="0.25">
      <c r="A24" s="12" t="s">
        <v>200</v>
      </c>
      <c r="B24" s="13" t="s">
        <v>199</v>
      </c>
      <c r="C24" s="30">
        <v>0</v>
      </c>
      <c r="D24" s="14">
        <v>0</v>
      </c>
      <c r="E24" s="14">
        <v>14391.6</v>
      </c>
      <c r="F24" s="15">
        <v>0</v>
      </c>
      <c r="G24" s="16"/>
    </row>
    <row r="25" spans="1:7" s="17" customFormat="1" ht="69.75" customHeight="1" outlineLevel="1" x14ac:dyDescent="0.25">
      <c r="A25" s="12" t="s">
        <v>99</v>
      </c>
      <c r="B25" s="13" t="s">
        <v>97</v>
      </c>
      <c r="C25" s="30">
        <v>46487.1</v>
      </c>
      <c r="D25" s="14">
        <v>46487.1</v>
      </c>
      <c r="E25" s="14">
        <v>46487.1</v>
      </c>
      <c r="F25" s="15">
        <v>24328.6</v>
      </c>
      <c r="G25" s="16"/>
    </row>
    <row r="26" spans="1:7" s="17" customFormat="1" ht="69.75" customHeight="1" outlineLevel="1" x14ac:dyDescent="0.25">
      <c r="A26" s="12" t="s">
        <v>107</v>
      </c>
      <c r="B26" s="13" t="s">
        <v>106</v>
      </c>
      <c r="C26" s="30">
        <v>4172</v>
      </c>
      <c r="D26" s="14">
        <v>24606.6</v>
      </c>
      <c r="E26" s="14">
        <v>24606.6</v>
      </c>
      <c r="F26" s="15">
        <v>3080.6</v>
      </c>
      <c r="G26" s="16"/>
    </row>
    <row r="27" spans="1:7" s="17" customFormat="1" ht="46.5" customHeight="1" outlineLevel="1" x14ac:dyDescent="0.25">
      <c r="A27" s="12" t="s">
        <v>100</v>
      </c>
      <c r="B27" s="13" t="s">
        <v>98</v>
      </c>
      <c r="C27" s="30">
        <v>2056862.4</v>
      </c>
      <c r="D27" s="14">
        <v>2056862.4</v>
      </c>
      <c r="E27" s="14">
        <v>2056862.4000000001</v>
      </c>
      <c r="F27" s="15">
        <v>1913264.6</v>
      </c>
      <c r="G27" s="16"/>
    </row>
    <row r="28" spans="1:7" s="17" customFormat="1" ht="86.25" customHeight="1" outlineLevel="1" x14ac:dyDescent="0.25">
      <c r="A28" s="12" t="s">
        <v>23</v>
      </c>
      <c r="B28" s="13" t="s">
        <v>73</v>
      </c>
      <c r="C28" s="30">
        <v>49500</v>
      </c>
      <c r="D28" s="14">
        <v>49500</v>
      </c>
      <c r="E28" s="14">
        <v>35108.400000000001</v>
      </c>
      <c r="F28" s="15">
        <v>6264.3</v>
      </c>
      <c r="G28" s="16">
        <v>24430.1</v>
      </c>
    </row>
    <row r="29" spans="1:7" s="17" customFormat="1" ht="86.25" customHeight="1" outlineLevel="1" x14ac:dyDescent="0.25">
      <c r="A29" s="12" t="s">
        <v>116</v>
      </c>
      <c r="B29" s="13" t="s">
        <v>117</v>
      </c>
      <c r="C29" s="30">
        <v>18963.5</v>
      </c>
      <c r="D29" s="14">
        <v>18963.5</v>
      </c>
      <c r="E29" s="14">
        <v>18963.5</v>
      </c>
      <c r="F29" s="15">
        <v>18467.5</v>
      </c>
      <c r="G29" s="16"/>
    </row>
    <row r="30" spans="1:7" s="17" customFormat="1" ht="75" customHeight="1" outlineLevel="1" x14ac:dyDescent="0.25">
      <c r="A30" s="12" t="s">
        <v>119</v>
      </c>
      <c r="B30" s="13" t="s">
        <v>118</v>
      </c>
      <c r="C30" s="30">
        <v>70399.399999999994</v>
      </c>
      <c r="D30" s="30">
        <v>70399.399999999994</v>
      </c>
      <c r="E30" s="30">
        <v>70399.399999999994</v>
      </c>
      <c r="F30" s="15">
        <v>48465.1</v>
      </c>
      <c r="G30" s="16"/>
    </row>
    <row r="31" spans="1:7" s="17" customFormat="1" ht="117.75" customHeight="1" outlineLevel="1" x14ac:dyDescent="0.25">
      <c r="A31" s="12" t="s">
        <v>21</v>
      </c>
      <c r="B31" s="13" t="s">
        <v>74</v>
      </c>
      <c r="C31" s="30">
        <v>40053</v>
      </c>
      <c r="D31" s="30">
        <v>40053</v>
      </c>
      <c r="E31" s="30">
        <v>40053.000000000007</v>
      </c>
      <c r="F31" s="48">
        <v>29976.199999999997</v>
      </c>
      <c r="G31" s="16"/>
    </row>
    <row r="32" spans="1:7" s="17" customFormat="1" ht="26.25" customHeight="1" outlineLevel="1" x14ac:dyDescent="0.25">
      <c r="A32" s="12" t="s">
        <v>19</v>
      </c>
      <c r="B32" s="13" t="s">
        <v>182</v>
      </c>
      <c r="C32" s="30">
        <v>0</v>
      </c>
      <c r="D32" s="30">
        <v>2917.9</v>
      </c>
      <c r="E32" s="30">
        <v>2917.9</v>
      </c>
      <c r="F32" s="48">
        <v>0</v>
      </c>
      <c r="G32" s="16"/>
    </row>
    <row r="33" spans="1:7" s="17" customFormat="1" ht="64.5" customHeight="1" outlineLevel="1" x14ac:dyDescent="0.25">
      <c r="A33" s="12" t="s">
        <v>20</v>
      </c>
      <c r="B33" s="13" t="s">
        <v>76</v>
      </c>
      <c r="C33" s="30">
        <v>840.2</v>
      </c>
      <c r="D33" s="30">
        <v>840.2</v>
      </c>
      <c r="E33" s="30">
        <v>840.2</v>
      </c>
      <c r="F33" s="48">
        <v>840.2</v>
      </c>
      <c r="G33" s="16"/>
    </row>
    <row r="34" spans="1:7" s="17" customFormat="1" ht="60" customHeight="1" outlineLevel="1" x14ac:dyDescent="0.25">
      <c r="A34" s="12" t="s">
        <v>120</v>
      </c>
      <c r="B34" s="13" t="s">
        <v>77</v>
      </c>
      <c r="C34" s="30">
        <v>23849.8</v>
      </c>
      <c r="D34" s="30">
        <v>23849.8</v>
      </c>
      <c r="E34" s="30">
        <v>23849.8</v>
      </c>
      <c r="F34" s="48">
        <v>23849.8</v>
      </c>
      <c r="G34" s="16"/>
    </row>
    <row r="35" spans="1:7" s="17" customFormat="1" ht="30" customHeight="1" outlineLevel="1" x14ac:dyDescent="0.25">
      <c r="A35" s="49" t="s">
        <v>122</v>
      </c>
      <c r="B35" s="13" t="s">
        <v>178</v>
      </c>
      <c r="C35" s="30">
        <v>148416.79999999999</v>
      </c>
      <c r="D35" s="30">
        <v>148416.79999999999</v>
      </c>
      <c r="E35" s="30">
        <v>148416.79999999999</v>
      </c>
      <c r="F35" s="15">
        <v>144759.70000000001</v>
      </c>
      <c r="G35" s="16"/>
    </row>
    <row r="36" spans="1:7" s="17" customFormat="1" ht="30" customHeight="1" outlineLevel="1" x14ac:dyDescent="0.25">
      <c r="A36" s="49" t="s">
        <v>19</v>
      </c>
      <c r="B36" s="13" t="s">
        <v>75</v>
      </c>
      <c r="C36" s="30">
        <v>88526.5</v>
      </c>
      <c r="D36" s="30">
        <v>88526.5</v>
      </c>
      <c r="E36" s="30">
        <v>88526.5</v>
      </c>
      <c r="F36" s="15">
        <v>67272.399999999994</v>
      </c>
      <c r="G36" s="16"/>
    </row>
    <row r="37" spans="1:7" s="17" customFormat="1" ht="33" customHeight="1" outlineLevel="1" x14ac:dyDescent="0.25">
      <c r="A37" s="49" t="s">
        <v>123</v>
      </c>
      <c r="B37" s="13" t="s">
        <v>78</v>
      </c>
      <c r="C37" s="30">
        <v>14725.3</v>
      </c>
      <c r="D37" s="14">
        <v>1929.2</v>
      </c>
      <c r="E37" s="14">
        <v>1929.2</v>
      </c>
      <c r="F37" s="15">
        <v>1929.2</v>
      </c>
      <c r="G37" s="16"/>
    </row>
    <row r="38" spans="1:7" s="17" customFormat="1" ht="39" customHeight="1" outlineLevel="1" x14ac:dyDescent="0.25">
      <c r="A38" s="49" t="s">
        <v>124</v>
      </c>
      <c r="B38" s="13" t="s">
        <v>121</v>
      </c>
      <c r="C38" s="30">
        <v>6328.7</v>
      </c>
      <c r="D38" s="14">
        <v>6328.7</v>
      </c>
      <c r="E38" s="14">
        <v>6328.7</v>
      </c>
      <c r="F38" s="15">
        <v>6328.7</v>
      </c>
      <c r="G38" s="16"/>
    </row>
    <row r="39" spans="1:7" s="17" customFormat="1" ht="27" customHeight="1" outlineLevel="1" x14ac:dyDescent="0.25">
      <c r="A39" s="49" t="s">
        <v>19</v>
      </c>
      <c r="B39" s="13" t="s">
        <v>79</v>
      </c>
      <c r="C39" s="30">
        <v>2197.8000000000002</v>
      </c>
      <c r="D39" s="30">
        <v>2040.8</v>
      </c>
      <c r="E39" s="30">
        <v>2040.8</v>
      </c>
      <c r="F39" s="48">
        <v>2040.8</v>
      </c>
      <c r="G39" s="16"/>
    </row>
    <row r="40" spans="1:7" s="17" customFormat="1" ht="34.5" customHeight="1" outlineLevel="1" x14ac:dyDescent="0.25">
      <c r="A40" s="49" t="s">
        <v>184</v>
      </c>
      <c r="B40" s="13" t="s">
        <v>183</v>
      </c>
      <c r="C40" s="30">
        <v>0</v>
      </c>
      <c r="D40" s="30">
        <v>2296</v>
      </c>
      <c r="E40" s="30">
        <v>2296.1</v>
      </c>
      <c r="F40" s="48">
        <v>602.9</v>
      </c>
      <c r="G40" s="16"/>
    </row>
    <row r="41" spans="1:7" s="17" customFormat="1" ht="54.75" customHeight="1" outlineLevel="1" x14ac:dyDescent="0.25">
      <c r="A41" s="49" t="s">
        <v>18</v>
      </c>
      <c r="B41" s="13" t="s">
        <v>80</v>
      </c>
      <c r="C41" s="30">
        <v>11000</v>
      </c>
      <c r="D41" s="30">
        <v>11000</v>
      </c>
      <c r="E41" s="30">
        <v>11000</v>
      </c>
      <c r="F41" s="15">
        <v>10953.8</v>
      </c>
      <c r="G41" s="16"/>
    </row>
    <row r="42" spans="1:7" s="17" customFormat="1" ht="54" customHeight="1" outlineLevel="1" x14ac:dyDescent="0.25">
      <c r="A42" s="49" t="s">
        <v>15</v>
      </c>
      <c r="B42" s="13" t="s">
        <v>81</v>
      </c>
      <c r="C42" s="30">
        <v>200000</v>
      </c>
      <c r="D42" s="30">
        <v>200000</v>
      </c>
      <c r="E42" s="30">
        <v>237000</v>
      </c>
      <c r="F42" s="15">
        <v>158422.79999999999</v>
      </c>
      <c r="G42" s="16"/>
    </row>
    <row r="43" spans="1:7" s="17" customFormat="1" ht="45.75" customHeight="1" outlineLevel="1" x14ac:dyDescent="0.25">
      <c r="A43" s="49" t="s">
        <v>125</v>
      </c>
      <c r="B43" s="13" t="s">
        <v>82</v>
      </c>
      <c r="C43" s="30">
        <v>55966.8</v>
      </c>
      <c r="D43" s="30">
        <v>55966.8</v>
      </c>
      <c r="E43" s="30">
        <v>55966.8</v>
      </c>
      <c r="F43" s="48">
        <v>55966.8</v>
      </c>
      <c r="G43" s="50">
        <v>5585.3</v>
      </c>
    </row>
    <row r="44" spans="1:7" s="17" customFormat="1" ht="37.5" customHeight="1" outlineLevel="1" x14ac:dyDescent="0.25">
      <c r="A44" s="12" t="s">
        <v>24</v>
      </c>
      <c r="B44" s="13" t="s">
        <v>83</v>
      </c>
      <c r="C44" s="30">
        <v>281188.5</v>
      </c>
      <c r="D44" s="30">
        <v>281188.5</v>
      </c>
      <c r="E44" s="30">
        <v>281188.5</v>
      </c>
      <c r="F44" s="15">
        <v>210807.7</v>
      </c>
      <c r="G44" s="16"/>
    </row>
    <row r="45" spans="1:7" s="17" customFormat="1" ht="43.5" customHeight="1" outlineLevel="1" x14ac:dyDescent="0.25">
      <c r="A45" s="12" t="s">
        <v>126</v>
      </c>
      <c r="B45" s="13" t="s">
        <v>84</v>
      </c>
      <c r="C45" s="30">
        <v>3113.5</v>
      </c>
      <c r="D45" s="30">
        <v>3113.5</v>
      </c>
      <c r="E45" s="30">
        <v>3113.5</v>
      </c>
      <c r="F45" s="15">
        <v>54.9</v>
      </c>
      <c r="G45" s="16"/>
    </row>
    <row r="46" spans="1:7" s="17" customFormat="1" ht="58.5" customHeight="1" outlineLevel="1" x14ac:dyDescent="0.25">
      <c r="A46" s="12" t="s">
        <v>127</v>
      </c>
      <c r="B46" s="13" t="s">
        <v>86</v>
      </c>
      <c r="C46" s="30">
        <v>8460.6</v>
      </c>
      <c r="D46" s="30">
        <v>8460.6</v>
      </c>
      <c r="E46" s="30">
        <v>8460.6</v>
      </c>
      <c r="F46" s="15">
        <v>8460.6</v>
      </c>
      <c r="G46" s="16"/>
    </row>
    <row r="47" spans="1:7" s="17" customFormat="1" ht="40.5" customHeight="1" outlineLevel="1" x14ac:dyDescent="0.25">
      <c r="A47" s="12" t="s">
        <v>128</v>
      </c>
      <c r="B47" s="13" t="s">
        <v>129</v>
      </c>
      <c r="C47" s="30">
        <v>109.3</v>
      </c>
      <c r="D47" s="30">
        <v>109.3</v>
      </c>
      <c r="E47" s="30">
        <v>109.3</v>
      </c>
      <c r="F47" s="48">
        <v>108.2</v>
      </c>
      <c r="G47" s="16"/>
    </row>
    <row r="48" spans="1:7" s="17" customFormat="1" ht="67.5" customHeight="1" outlineLevel="1" x14ac:dyDescent="0.25">
      <c r="A48" s="12" t="s">
        <v>130</v>
      </c>
      <c r="B48" s="13" t="s">
        <v>85</v>
      </c>
      <c r="C48" s="30">
        <v>29538.799999999999</v>
      </c>
      <c r="D48" s="30">
        <v>29538.799999999999</v>
      </c>
      <c r="E48" s="30">
        <v>29538.799999999999</v>
      </c>
      <c r="F48" s="15">
        <v>22671.899999999998</v>
      </c>
      <c r="G48" s="16"/>
    </row>
    <row r="49" spans="1:7" s="17" customFormat="1" ht="27" customHeight="1" outlineLevel="1" x14ac:dyDescent="0.25">
      <c r="A49" s="12" t="s">
        <v>131</v>
      </c>
      <c r="B49" s="13" t="s">
        <v>87</v>
      </c>
      <c r="C49" s="30">
        <v>189511.3</v>
      </c>
      <c r="D49" s="30">
        <v>189511.3</v>
      </c>
      <c r="E49" s="30">
        <v>189511.3</v>
      </c>
      <c r="F49" s="15">
        <v>131525.79999999999</v>
      </c>
      <c r="G49" s="16"/>
    </row>
    <row r="50" spans="1:7" s="17" customFormat="1" ht="105.75" customHeight="1" outlineLevel="1" x14ac:dyDescent="0.25">
      <c r="A50" s="49" t="s">
        <v>167</v>
      </c>
      <c r="B50" s="13" t="s">
        <v>88</v>
      </c>
      <c r="C50" s="30">
        <v>160000</v>
      </c>
      <c r="D50" s="30">
        <v>151809.4</v>
      </c>
      <c r="E50" s="30">
        <v>151809.5</v>
      </c>
      <c r="F50" s="15">
        <v>63336.1</v>
      </c>
      <c r="G50" s="16"/>
    </row>
    <row r="51" spans="1:7" s="17" customFormat="1" ht="78.75" outlineLevel="1" x14ac:dyDescent="0.25">
      <c r="A51" s="49" t="s">
        <v>25</v>
      </c>
      <c r="B51" s="13" t="s">
        <v>89</v>
      </c>
      <c r="C51" s="30">
        <v>710224.8</v>
      </c>
      <c r="D51" s="30">
        <v>1629436.8</v>
      </c>
      <c r="E51" s="30">
        <v>1629436.7999999998</v>
      </c>
      <c r="F51" s="15">
        <v>497203.6</v>
      </c>
      <c r="G51" s="16"/>
    </row>
    <row r="52" spans="1:7" s="17" customFormat="1" ht="37.5" customHeight="1" outlineLevel="1" x14ac:dyDescent="0.25">
      <c r="A52" s="49" t="s">
        <v>132</v>
      </c>
      <c r="B52" s="13" t="s">
        <v>90</v>
      </c>
      <c r="C52" s="30">
        <v>221728.3</v>
      </c>
      <c r="D52" s="30">
        <v>262124.3</v>
      </c>
      <c r="E52" s="30">
        <v>262124.4</v>
      </c>
      <c r="F52" s="15">
        <v>150490.4</v>
      </c>
      <c r="G52" s="16"/>
    </row>
    <row r="53" spans="1:7" s="17" customFormat="1" ht="63" customHeight="1" outlineLevel="1" thickBot="1" x14ac:dyDescent="0.3">
      <c r="A53" s="51" t="s">
        <v>134</v>
      </c>
      <c r="B53" s="52" t="s">
        <v>133</v>
      </c>
      <c r="C53" s="45">
        <v>1159.2</v>
      </c>
      <c r="D53" s="45">
        <v>1159.2</v>
      </c>
      <c r="E53" s="45">
        <v>1159.2</v>
      </c>
      <c r="F53" s="53">
        <v>859.1</v>
      </c>
      <c r="G53" s="16"/>
    </row>
    <row r="54" spans="1:7" s="17" customFormat="1" ht="17.25" customHeight="1" x14ac:dyDescent="0.25">
      <c r="A54" s="40" t="s">
        <v>12</v>
      </c>
      <c r="B54" s="41"/>
      <c r="C54" s="42">
        <f>SUM(C55:C77)</f>
        <v>14451524.699999999</v>
      </c>
      <c r="D54" s="42">
        <f>SUM(D55:D77)</f>
        <v>14917847.099999998</v>
      </c>
      <c r="E54" s="42">
        <f>SUM(E55:E77)</f>
        <v>14917847.099999998</v>
      </c>
      <c r="F54" s="43">
        <f>SUM(F55:F77)</f>
        <v>11799132.800000003</v>
      </c>
      <c r="G54" s="16"/>
    </row>
    <row r="55" spans="1:7" s="17" customFormat="1" ht="40.5" customHeight="1" outlineLevel="1" x14ac:dyDescent="0.25">
      <c r="A55" s="12" t="s">
        <v>51</v>
      </c>
      <c r="B55" s="13" t="s">
        <v>52</v>
      </c>
      <c r="C55" s="30">
        <v>87214</v>
      </c>
      <c r="D55" s="30">
        <v>87214</v>
      </c>
      <c r="E55" s="30">
        <v>87214</v>
      </c>
      <c r="F55" s="15">
        <v>68521.3</v>
      </c>
      <c r="G55" s="16"/>
    </row>
    <row r="56" spans="1:7" s="17" customFormat="1" ht="34.5" customHeight="1" outlineLevel="1" x14ac:dyDescent="0.25">
      <c r="A56" s="12" t="s">
        <v>136</v>
      </c>
      <c r="B56" s="13" t="s">
        <v>135</v>
      </c>
      <c r="C56" s="30">
        <v>42320.6</v>
      </c>
      <c r="D56" s="30">
        <v>43528.3</v>
      </c>
      <c r="E56" s="30">
        <v>43528.3</v>
      </c>
      <c r="F56" s="15">
        <v>30884.9</v>
      </c>
      <c r="G56" s="16"/>
    </row>
    <row r="57" spans="1:7" s="17" customFormat="1" ht="34.5" customHeight="1" outlineLevel="1" x14ac:dyDescent="0.25">
      <c r="A57" s="12" t="s">
        <v>39</v>
      </c>
      <c r="B57" s="13" t="s">
        <v>40</v>
      </c>
      <c r="C57" s="30">
        <v>17180.900000000001</v>
      </c>
      <c r="D57" s="30">
        <v>17715.5</v>
      </c>
      <c r="E57" s="30">
        <v>17715.5</v>
      </c>
      <c r="F57" s="15">
        <v>12599.599999999999</v>
      </c>
      <c r="G57" s="16"/>
    </row>
    <row r="58" spans="1:7" s="17" customFormat="1" ht="47.25" customHeight="1" outlineLevel="1" x14ac:dyDescent="0.25">
      <c r="A58" s="12" t="s">
        <v>137</v>
      </c>
      <c r="B58" s="13" t="s">
        <v>63</v>
      </c>
      <c r="C58" s="30">
        <v>89245.7</v>
      </c>
      <c r="D58" s="30">
        <v>89245.7</v>
      </c>
      <c r="E58" s="30">
        <v>89245.7</v>
      </c>
      <c r="F58" s="15">
        <v>81557.5</v>
      </c>
      <c r="G58" s="16"/>
    </row>
    <row r="59" spans="1:7" s="17" customFormat="1" ht="62.25" customHeight="1" outlineLevel="1" x14ac:dyDescent="0.25">
      <c r="A59" s="12" t="s">
        <v>62</v>
      </c>
      <c r="B59" s="13" t="s">
        <v>61</v>
      </c>
      <c r="C59" s="30">
        <v>3885</v>
      </c>
      <c r="D59" s="30">
        <v>4010.2</v>
      </c>
      <c r="E59" s="30">
        <v>4010.1999999999985</v>
      </c>
      <c r="F59" s="15">
        <v>3191.8</v>
      </c>
      <c r="G59" s="16"/>
    </row>
    <row r="60" spans="1:7" s="17" customFormat="1" ht="96.75" customHeight="1" outlineLevel="1" x14ac:dyDescent="0.25">
      <c r="A60" s="12" t="s">
        <v>37</v>
      </c>
      <c r="B60" s="13" t="s">
        <v>38</v>
      </c>
      <c r="C60" s="30">
        <v>106904.2</v>
      </c>
      <c r="D60" s="30">
        <v>128803.7</v>
      </c>
      <c r="E60" s="30">
        <v>128803.69999999998</v>
      </c>
      <c r="F60" s="15">
        <v>107630</v>
      </c>
      <c r="G60" s="16"/>
    </row>
    <row r="61" spans="1:7" s="17" customFormat="1" ht="117.75" customHeight="1" outlineLevel="1" x14ac:dyDescent="0.25">
      <c r="A61" s="12" t="s">
        <v>41</v>
      </c>
      <c r="B61" s="13" t="s">
        <v>138</v>
      </c>
      <c r="C61" s="30">
        <v>18.899999999999999</v>
      </c>
      <c r="D61" s="30">
        <v>18.899999999999999</v>
      </c>
      <c r="E61" s="30">
        <v>18.899999999999999</v>
      </c>
      <c r="F61" s="15">
        <v>0</v>
      </c>
      <c r="G61" s="16"/>
    </row>
    <row r="62" spans="1:7" s="17" customFormat="1" ht="96.75" customHeight="1" outlineLevel="1" x14ac:dyDescent="0.25">
      <c r="A62" s="12" t="s">
        <v>28</v>
      </c>
      <c r="B62" s="13" t="s">
        <v>29</v>
      </c>
      <c r="C62" s="30">
        <v>79.8</v>
      </c>
      <c r="D62" s="30">
        <v>82.5</v>
      </c>
      <c r="E62" s="30">
        <v>82.5</v>
      </c>
      <c r="F62" s="15">
        <v>0</v>
      </c>
      <c r="G62" s="16"/>
    </row>
    <row r="63" spans="1:7" s="17" customFormat="1" ht="158.25" customHeight="1" outlineLevel="1" x14ac:dyDescent="0.25">
      <c r="A63" s="12" t="s">
        <v>139</v>
      </c>
      <c r="B63" s="13" t="s">
        <v>30</v>
      </c>
      <c r="C63" s="30">
        <v>3633854.1</v>
      </c>
      <c r="D63" s="30">
        <v>4148063.8</v>
      </c>
      <c r="E63" s="30">
        <v>4839331.8</v>
      </c>
      <c r="F63" s="48">
        <v>3573354.6</v>
      </c>
      <c r="G63" s="16"/>
    </row>
    <row r="64" spans="1:7" s="17" customFormat="1" ht="74.25" customHeight="1" outlineLevel="1" x14ac:dyDescent="0.25">
      <c r="A64" s="12" t="s">
        <v>140</v>
      </c>
      <c r="B64" s="13" t="s">
        <v>47</v>
      </c>
      <c r="C64" s="30">
        <v>41045.5</v>
      </c>
      <c r="D64" s="30">
        <v>21145.1</v>
      </c>
      <c r="E64" s="30">
        <v>21145.1</v>
      </c>
      <c r="F64" s="15">
        <v>10096.700000000001</v>
      </c>
      <c r="G64" s="16"/>
    </row>
    <row r="65" spans="1:7" s="17" customFormat="1" ht="153" customHeight="1" outlineLevel="1" x14ac:dyDescent="0.25">
      <c r="A65" s="12" t="s">
        <v>141</v>
      </c>
      <c r="B65" s="13" t="s">
        <v>31</v>
      </c>
      <c r="C65" s="30">
        <v>9375522.1999999993</v>
      </c>
      <c r="D65" s="30">
        <v>9342971.6999999993</v>
      </c>
      <c r="E65" s="30">
        <v>8651703.6999999993</v>
      </c>
      <c r="F65" s="15">
        <v>7160020.7000000002</v>
      </c>
      <c r="G65" s="16"/>
    </row>
    <row r="66" spans="1:7" s="17" customFormat="1" ht="63.75" customHeight="1" outlineLevel="1" x14ac:dyDescent="0.25">
      <c r="A66" s="12" t="s">
        <v>45</v>
      </c>
      <c r="B66" s="13" t="s">
        <v>46</v>
      </c>
      <c r="C66" s="30">
        <v>9534.9</v>
      </c>
      <c r="D66" s="30">
        <v>10137.700000000001</v>
      </c>
      <c r="E66" s="30">
        <v>10137.700000000001</v>
      </c>
      <c r="F66" s="15">
        <v>7291.1</v>
      </c>
      <c r="G66" s="16"/>
    </row>
    <row r="67" spans="1:7" s="17" customFormat="1" ht="57" customHeight="1" outlineLevel="1" x14ac:dyDescent="0.25">
      <c r="A67" s="12" t="s">
        <v>32</v>
      </c>
      <c r="B67" s="13" t="s">
        <v>33</v>
      </c>
      <c r="C67" s="30">
        <v>143760.9</v>
      </c>
      <c r="D67" s="30">
        <v>118912.8</v>
      </c>
      <c r="E67" s="30">
        <v>118912.8</v>
      </c>
      <c r="F67" s="15">
        <v>60473.7</v>
      </c>
      <c r="G67" s="16"/>
    </row>
    <row r="68" spans="1:7" s="17" customFormat="1" ht="50.25" customHeight="1" outlineLevel="1" x14ac:dyDescent="0.25">
      <c r="A68" s="12" t="s">
        <v>34</v>
      </c>
      <c r="B68" s="13" t="s">
        <v>35</v>
      </c>
      <c r="C68" s="30">
        <v>132960</v>
      </c>
      <c r="D68" s="30">
        <v>132960</v>
      </c>
      <c r="E68" s="30">
        <v>132960</v>
      </c>
      <c r="F68" s="15">
        <v>123404.9</v>
      </c>
      <c r="G68" s="16"/>
    </row>
    <row r="69" spans="1:7" s="17" customFormat="1" ht="54" customHeight="1" outlineLevel="1" x14ac:dyDescent="0.25">
      <c r="A69" s="12" t="s">
        <v>49</v>
      </c>
      <c r="B69" s="13" t="s">
        <v>50</v>
      </c>
      <c r="C69" s="30">
        <v>554847.30000000005</v>
      </c>
      <c r="D69" s="30">
        <v>554847.30000000005</v>
      </c>
      <c r="E69" s="30">
        <v>554847.30000000005</v>
      </c>
      <c r="F69" s="15">
        <v>409251.80000000005</v>
      </c>
      <c r="G69" s="16"/>
    </row>
    <row r="70" spans="1:7" s="17" customFormat="1" ht="62.25" customHeight="1" outlineLevel="1" x14ac:dyDescent="0.25">
      <c r="A70" s="12" t="s">
        <v>26</v>
      </c>
      <c r="B70" s="13" t="s">
        <v>27</v>
      </c>
      <c r="C70" s="30">
        <v>126583.1</v>
      </c>
      <c r="D70" s="30">
        <v>130589.1</v>
      </c>
      <c r="E70" s="30">
        <v>130589.09999999999</v>
      </c>
      <c r="F70" s="15">
        <v>93394.5</v>
      </c>
      <c r="G70" s="16"/>
    </row>
    <row r="71" spans="1:7" s="17" customFormat="1" ht="101.25" customHeight="1" outlineLevel="1" x14ac:dyDescent="0.25">
      <c r="A71" s="12" t="s">
        <v>142</v>
      </c>
      <c r="B71" s="13" t="s">
        <v>48</v>
      </c>
      <c r="C71" s="30">
        <v>6390</v>
      </c>
      <c r="D71" s="30">
        <v>7380</v>
      </c>
      <c r="E71" s="30">
        <v>7380</v>
      </c>
      <c r="F71" s="15">
        <v>3240</v>
      </c>
      <c r="G71" s="16"/>
    </row>
    <row r="72" spans="1:7" s="17" customFormat="1" ht="101.25" customHeight="1" outlineLevel="1" x14ac:dyDescent="0.25">
      <c r="A72" s="12" t="s">
        <v>143</v>
      </c>
      <c r="B72" s="13" t="s">
        <v>36</v>
      </c>
      <c r="C72" s="30">
        <v>316.3</v>
      </c>
      <c r="D72" s="30">
        <v>316.3</v>
      </c>
      <c r="E72" s="30">
        <v>316.3</v>
      </c>
      <c r="F72" s="15">
        <v>316.3</v>
      </c>
      <c r="G72" s="16"/>
    </row>
    <row r="73" spans="1:7" s="17" customFormat="1" ht="66" customHeight="1" outlineLevel="1" x14ac:dyDescent="0.25">
      <c r="A73" s="12" t="s">
        <v>144</v>
      </c>
      <c r="B73" s="13" t="s">
        <v>42</v>
      </c>
      <c r="C73" s="30">
        <v>77277.5</v>
      </c>
      <c r="D73" s="30">
        <v>77277.5</v>
      </c>
      <c r="E73" s="30">
        <v>77277.5</v>
      </c>
      <c r="F73" s="15">
        <v>52520.800000000003</v>
      </c>
      <c r="G73" s="16"/>
    </row>
    <row r="74" spans="1:7" s="17" customFormat="1" ht="51.75" customHeight="1" outlineLevel="1" x14ac:dyDescent="0.25">
      <c r="A74" s="49" t="s">
        <v>43</v>
      </c>
      <c r="B74" s="13" t="s">
        <v>44</v>
      </c>
      <c r="C74" s="30">
        <v>169.7</v>
      </c>
      <c r="D74" s="30">
        <v>169.7</v>
      </c>
      <c r="E74" s="30">
        <v>169.7</v>
      </c>
      <c r="F74" s="15">
        <v>8.5</v>
      </c>
      <c r="G74" s="16"/>
    </row>
    <row r="75" spans="1:7" s="17" customFormat="1" ht="43.5" customHeight="1" outlineLevel="1" x14ac:dyDescent="0.25">
      <c r="A75" s="49" t="s">
        <v>92</v>
      </c>
      <c r="B75" s="13" t="s">
        <v>91</v>
      </c>
      <c r="C75" s="30">
        <v>903.9</v>
      </c>
      <c r="D75" s="30">
        <v>906.2</v>
      </c>
      <c r="E75" s="30">
        <v>906.19999999999993</v>
      </c>
      <c r="F75" s="15">
        <v>433.6</v>
      </c>
      <c r="G75" s="16"/>
    </row>
    <row r="76" spans="1:7" s="17" customFormat="1" ht="74.25" customHeight="1" outlineLevel="1" x14ac:dyDescent="0.25">
      <c r="A76" s="12" t="s">
        <v>93</v>
      </c>
      <c r="B76" s="13" t="s">
        <v>94</v>
      </c>
      <c r="C76" s="30">
        <v>1084.5999999999999</v>
      </c>
      <c r="D76" s="30">
        <v>1115.9000000000001</v>
      </c>
      <c r="E76" s="30">
        <v>1115.9000000000001</v>
      </c>
      <c r="F76" s="15">
        <v>824.2</v>
      </c>
      <c r="G76" s="16"/>
    </row>
    <row r="77" spans="1:7" s="17" customFormat="1" ht="63.75" outlineLevel="1" thickBot="1" x14ac:dyDescent="0.3">
      <c r="A77" s="18" t="s">
        <v>145</v>
      </c>
      <c r="B77" s="19" t="s">
        <v>102</v>
      </c>
      <c r="C77" s="31">
        <v>425.6</v>
      </c>
      <c r="D77" s="31">
        <v>435.2</v>
      </c>
      <c r="E77" s="31">
        <v>435.2</v>
      </c>
      <c r="F77" s="21">
        <v>116.3</v>
      </c>
      <c r="G77" s="16"/>
    </row>
    <row r="78" spans="1:7" s="17" customFormat="1" ht="20.25" customHeight="1" x14ac:dyDescent="0.25">
      <c r="A78" s="36" t="s">
        <v>11</v>
      </c>
      <c r="B78" s="37"/>
      <c r="C78" s="38">
        <f>SUM(C79:C117)</f>
        <v>6343825.0999999996</v>
      </c>
      <c r="D78" s="38">
        <f>SUM(D79:D117)</f>
        <v>8246022.2000000002</v>
      </c>
      <c r="E78" s="38">
        <f>SUM(E79:E117)</f>
        <v>12029109.4</v>
      </c>
      <c r="F78" s="39">
        <f>SUM(F79:F117)</f>
        <v>6724584.8000000007</v>
      </c>
      <c r="G78" s="16"/>
    </row>
    <row r="79" spans="1:7" s="17" customFormat="1" ht="141.75" customHeight="1" x14ac:dyDescent="0.25">
      <c r="A79" s="12" t="s">
        <v>146</v>
      </c>
      <c r="B79" s="13" t="s">
        <v>95</v>
      </c>
      <c r="C79" s="14">
        <v>163676.79999999999</v>
      </c>
      <c r="D79" s="14">
        <v>163676.79999999999</v>
      </c>
      <c r="E79" s="14">
        <v>163676.79999999996</v>
      </c>
      <c r="F79" s="15">
        <v>99427.9</v>
      </c>
      <c r="G79" s="16"/>
    </row>
    <row r="80" spans="1:7" s="17" customFormat="1" ht="54.75" customHeight="1" x14ac:dyDescent="0.25">
      <c r="A80" s="12" t="s">
        <v>185</v>
      </c>
      <c r="B80" s="13" t="s">
        <v>186</v>
      </c>
      <c r="C80" s="14">
        <v>0</v>
      </c>
      <c r="D80" s="14">
        <v>3000</v>
      </c>
      <c r="E80" s="14">
        <v>3000</v>
      </c>
      <c r="F80" s="15">
        <v>0</v>
      </c>
      <c r="G80" s="16"/>
    </row>
    <row r="81" spans="1:7" s="17" customFormat="1" ht="54.75" customHeight="1" x14ac:dyDescent="0.25">
      <c r="A81" s="12" t="s">
        <v>188</v>
      </c>
      <c r="B81" s="13" t="s">
        <v>187</v>
      </c>
      <c r="C81" s="14">
        <v>0</v>
      </c>
      <c r="D81" s="14">
        <v>15000</v>
      </c>
      <c r="E81" s="14">
        <v>15000</v>
      </c>
      <c r="F81" s="15">
        <v>0</v>
      </c>
      <c r="G81" s="16"/>
    </row>
    <row r="82" spans="1:7" s="17" customFormat="1" ht="44.25" customHeight="1" x14ac:dyDescent="0.25">
      <c r="A82" s="12" t="s">
        <v>111</v>
      </c>
      <c r="B82" s="13" t="s">
        <v>66</v>
      </c>
      <c r="C82" s="14">
        <v>36993</v>
      </c>
      <c r="D82" s="14">
        <v>36993</v>
      </c>
      <c r="E82" s="14">
        <v>66555.100000000006</v>
      </c>
      <c r="F82" s="15">
        <v>52136.9</v>
      </c>
      <c r="G82" s="16"/>
    </row>
    <row r="83" spans="1:7" s="17" customFormat="1" ht="96.75" customHeight="1" x14ac:dyDescent="0.25">
      <c r="A83" s="12" t="s">
        <v>109</v>
      </c>
      <c r="B83" s="13" t="s">
        <v>108</v>
      </c>
      <c r="C83" s="14">
        <v>26980.5</v>
      </c>
      <c r="D83" s="14">
        <v>53370</v>
      </c>
      <c r="E83" s="14">
        <v>53370</v>
      </c>
      <c r="F83" s="15">
        <v>42081.3</v>
      </c>
      <c r="G83" s="16"/>
    </row>
    <row r="84" spans="1:7" s="17" customFormat="1" ht="57.75" customHeight="1" x14ac:dyDescent="0.25">
      <c r="A84" s="12" t="s">
        <v>54</v>
      </c>
      <c r="B84" s="13" t="s">
        <v>105</v>
      </c>
      <c r="C84" s="14">
        <v>16632</v>
      </c>
      <c r="D84" s="14">
        <v>20908.099999999999</v>
      </c>
      <c r="E84" s="14">
        <v>25505.899999999998</v>
      </c>
      <c r="F84" s="15">
        <v>23616.3</v>
      </c>
      <c r="G84" s="16"/>
    </row>
    <row r="85" spans="1:7" s="17" customFormat="1" ht="105.75" customHeight="1" x14ac:dyDescent="0.25">
      <c r="A85" s="12" t="s">
        <v>147</v>
      </c>
      <c r="B85" s="13" t="s">
        <v>53</v>
      </c>
      <c r="C85" s="14">
        <v>128351.2</v>
      </c>
      <c r="D85" s="14">
        <v>82496.899999999994</v>
      </c>
      <c r="E85" s="14">
        <v>82496.899999999994</v>
      </c>
      <c r="F85" s="15">
        <v>82343.199999999997</v>
      </c>
      <c r="G85" s="16"/>
    </row>
    <row r="86" spans="1:7" s="17" customFormat="1" ht="72.75" customHeight="1" x14ac:dyDescent="0.25">
      <c r="A86" s="12" t="s">
        <v>190</v>
      </c>
      <c r="B86" s="13" t="s">
        <v>189</v>
      </c>
      <c r="C86" s="14">
        <v>0</v>
      </c>
      <c r="D86" s="14">
        <v>45854.3</v>
      </c>
      <c r="E86" s="14">
        <v>45854.3</v>
      </c>
      <c r="F86" s="15">
        <v>13777.5</v>
      </c>
      <c r="G86" s="16"/>
    </row>
    <row r="87" spans="1:7" s="17" customFormat="1" ht="120" customHeight="1" x14ac:dyDescent="0.25">
      <c r="A87" s="12" t="s">
        <v>149</v>
      </c>
      <c r="B87" s="13" t="s">
        <v>148</v>
      </c>
      <c r="C87" s="14">
        <v>931760.9</v>
      </c>
      <c r="D87" s="14">
        <v>0</v>
      </c>
      <c r="E87" s="14">
        <v>0</v>
      </c>
      <c r="F87" s="15">
        <v>0</v>
      </c>
      <c r="G87" s="16"/>
    </row>
    <row r="88" spans="1:7" s="17" customFormat="1" ht="120" customHeight="1" x14ac:dyDescent="0.25">
      <c r="A88" s="12" t="s">
        <v>149</v>
      </c>
      <c r="B88" s="13" t="s">
        <v>165</v>
      </c>
      <c r="C88" s="14">
        <v>0</v>
      </c>
      <c r="D88" s="14">
        <v>931760.9</v>
      </c>
      <c r="E88" s="14">
        <v>953576.5</v>
      </c>
      <c r="F88" s="15">
        <v>693362.60000000009</v>
      </c>
      <c r="G88" s="16"/>
    </row>
    <row r="89" spans="1:7" s="17" customFormat="1" ht="88.5" customHeight="1" x14ac:dyDescent="0.25">
      <c r="A89" s="12" t="s">
        <v>150</v>
      </c>
      <c r="B89" s="13" t="s">
        <v>110</v>
      </c>
      <c r="C89" s="14">
        <v>18638.900000000001</v>
      </c>
      <c r="D89" s="14">
        <v>26160.6</v>
      </c>
      <c r="E89" s="14">
        <v>26160.600000000002</v>
      </c>
      <c r="F89" s="15">
        <v>21130.400000000001</v>
      </c>
      <c r="G89" s="16"/>
    </row>
    <row r="90" spans="1:7" s="17" customFormat="1" ht="63.75" customHeight="1" x14ac:dyDescent="0.25">
      <c r="A90" s="12" t="s">
        <v>54</v>
      </c>
      <c r="B90" s="13" t="s">
        <v>55</v>
      </c>
      <c r="C90" s="14">
        <v>69300</v>
      </c>
      <c r="D90" s="14">
        <v>77697.7</v>
      </c>
      <c r="E90" s="14">
        <v>73190.399999999994</v>
      </c>
      <c r="F90" s="15">
        <v>71824</v>
      </c>
      <c r="G90" s="16"/>
    </row>
    <row r="91" spans="1:7" s="17" customFormat="1" ht="63.75" customHeight="1" x14ac:dyDescent="0.25">
      <c r="A91" s="12" t="s">
        <v>207</v>
      </c>
      <c r="B91" s="13" t="s">
        <v>208</v>
      </c>
      <c r="C91" s="14">
        <v>0</v>
      </c>
      <c r="D91" s="14">
        <v>0</v>
      </c>
      <c r="E91" s="14">
        <v>98480.7</v>
      </c>
      <c r="F91" s="15">
        <v>0</v>
      </c>
      <c r="G91" s="16"/>
    </row>
    <row r="92" spans="1:7" s="17" customFormat="1" ht="63.75" customHeight="1" x14ac:dyDescent="0.25">
      <c r="A92" s="12" t="s">
        <v>206</v>
      </c>
      <c r="B92" s="13" t="s">
        <v>205</v>
      </c>
      <c r="C92" s="14">
        <v>0</v>
      </c>
      <c r="D92" s="14">
        <v>0</v>
      </c>
      <c r="E92" s="14">
        <v>130000</v>
      </c>
      <c r="F92" s="15">
        <v>0</v>
      </c>
      <c r="G92" s="16"/>
    </row>
    <row r="93" spans="1:7" s="17" customFormat="1" ht="69" customHeight="1" x14ac:dyDescent="0.25">
      <c r="A93" s="12" t="s">
        <v>59</v>
      </c>
      <c r="B93" s="13" t="s">
        <v>60</v>
      </c>
      <c r="C93" s="14">
        <v>60000</v>
      </c>
      <c r="D93" s="14">
        <v>60000</v>
      </c>
      <c r="E93" s="14">
        <v>60000</v>
      </c>
      <c r="F93" s="15">
        <v>56791.7</v>
      </c>
      <c r="G93" s="16"/>
    </row>
    <row r="94" spans="1:7" s="17" customFormat="1" ht="26.25" customHeight="1" x14ac:dyDescent="0.25">
      <c r="A94" s="12" t="s">
        <v>57</v>
      </c>
      <c r="B94" s="13" t="s">
        <v>58</v>
      </c>
      <c r="C94" s="14">
        <v>5000</v>
      </c>
      <c r="D94" s="14">
        <v>5000</v>
      </c>
      <c r="E94" s="14">
        <v>5000</v>
      </c>
      <c r="F94" s="15">
        <v>5000</v>
      </c>
      <c r="G94" s="16"/>
    </row>
    <row r="95" spans="1:7" s="17" customFormat="1" ht="64.5" customHeight="1" x14ac:dyDescent="0.25">
      <c r="A95" s="12" t="s">
        <v>201</v>
      </c>
      <c r="B95" s="13" t="s">
        <v>202</v>
      </c>
      <c r="C95" s="14">
        <v>0</v>
      </c>
      <c r="D95" s="14">
        <v>0</v>
      </c>
      <c r="E95" s="14">
        <v>1262860</v>
      </c>
      <c r="F95" s="15">
        <v>0</v>
      </c>
      <c r="G95" s="16"/>
    </row>
    <row r="96" spans="1:7" s="17" customFormat="1" ht="77.25" customHeight="1" x14ac:dyDescent="0.25">
      <c r="A96" s="12" t="s">
        <v>153</v>
      </c>
      <c r="B96" s="13" t="s">
        <v>151</v>
      </c>
      <c r="C96" s="14">
        <v>170000</v>
      </c>
      <c r="D96" s="14">
        <v>360000</v>
      </c>
      <c r="E96" s="14">
        <v>360000</v>
      </c>
      <c r="F96" s="15">
        <v>248688.7</v>
      </c>
      <c r="G96" s="16"/>
    </row>
    <row r="97" spans="1:7" s="17" customFormat="1" ht="84" customHeight="1" x14ac:dyDescent="0.25">
      <c r="A97" s="12" t="s">
        <v>192</v>
      </c>
      <c r="B97" s="13" t="s">
        <v>191</v>
      </c>
      <c r="C97" s="14">
        <v>0</v>
      </c>
      <c r="D97" s="14">
        <v>64670</v>
      </c>
      <c r="E97" s="14">
        <v>364670</v>
      </c>
      <c r="F97" s="15">
        <v>242860</v>
      </c>
      <c r="G97" s="16"/>
    </row>
    <row r="98" spans="1:7" s="17" customFormat="1" ht="56.25" customHeight="1" x14ac:dyDescent="0.25">
      <c r="A98" s="12" t="s">
        <v>194</v>
      </c>
      <c r="B98" s="13" t="s">
        <v>193</v>
      </c>
      <c r="C98" s="14">
        <v>0</v>
      </c>
      <c r="D98" s="14">
        <v>24000</v>
      </c>
      <c r="E98" s="14">
        <v>24000</v>
      </c>
      <c r="F98" s="15">
        <v>17192</v>
      </c>
      <c r="G98" s="16"/>
    </row>
    <row r="99" spans="1:7" s="17" customFormat="1" ht="62.25" customHeight="1" x14ac:dyDescent="0.25">
      <c r="A99" s="12" t="s">
        <v>56</v>
      </c>
      <c r="B99" s="13" t="s">
        <v>96</v>
      </c>
      <c r="C99" s="14">
        <v>300000</v>
      </c>
      <c r="D99" s="14">
        <v>300000</v>
      </c>
      <c r="E99" s="14">
        <v>300000</v>
      </c>
      <c r="F99" s="15">
        <v>235808.6</v>
      </c>
      <c r="G99" s="16"/>
    </row>
    <row r="100" spans="1:7" s="17" customFormat="1" ht="41.25" customHeight="1" x14ac:dyDescent="0.25">
      <c r="A100" s="12" t="s">
        <v>172</v>
      </c>
      <c r="B100" s="13" t="s">
        <v>173</v>
      </c>
      <c r="C100" s="14">
        <v>0</v>
      </c>
      <c r="D100" s="14">
        <v>813.8</v>
      </c>
      <c r="E100" s="14">
        <v>3574.8</v>
      </c>
      <c r="F100" s="15">
        <v>2761</v>
      </c>
      <c r="G100" s="16"/>
    </row>
    <row r="101" spans="1:7" s="17" customFormat="1" ht="51.75" customHeight="1" x14ac:dyDescent="0.25">
      <c r="A101" s="12" t="s">
        <v>174</v>
      </c>
      <c r="B101" s="13" t="s">
        <v>175</v>
      </c>
      <c r="C101" s="14">
        <v>0</v>
      </c>
      <c r="D101" s="14">
        <v>66424.2</v>
      </c>
      <c r="E101" s="14">
        <v>66424.2</v>
      </c>
      <c r="F101" s="15">
        <v>28324.3</v>
      </c>
      <c r="G101" s="16"/>
    </row>
    <row r="102" spans="1:7" s="17" customFormat="1" ht="64.5" customHeight="1" x14ac:dyDescent="0.25">
      <c r="A102" s="12" t="s">
        <v>203</v>
      </c>
      <c r="B102" s="13" t="s">
        <v>204</v>
      </c>
      <c r="C102" s="14">
        <v>0</v>
      </c>
      <c r="D102" s="14">
        <v>0</v>
      </c>
      <c r="E102" s="14">
        <v>1819890</v>
      </c>
      <c r="F102" s="15">
        <v>0</v>
      </c>
      <c r="G102" s="16"/>
    </row>
    <row r="103" spans="1:7" s="17" customFormat="1" ht="36.75" customHeight="1" x14ac:dyDescent="0.25">
      <c r="A103" s="12" t="s">
        <v>132</v>
      </c>
      <c r="B103" s="13" t="s">
        <v>90</v>
      </c>
      <c r="C103" s="14">
        <v>1519761.8</v>
      </c>
      <c r="D103" s="14">
        <v>1513719.8</v>
      </c>
      <c r="E103" s="14">
        <v>1513719.8</v>
      </c>
      <c r="F103" s="15">
        <v>983728.5</v>
      </c>
      <c r="G103" s="16"/>
    </row>
    <row r="104" spans="1:7" s="17" customFormat="1" ht="39.75" customHeight="1" x14ac:dyDescent="0.25">
      <c r="A104" s="12" t="s">
        <v>111</v>
      </c>
      <c r="B104" s="13" t="s">
        <v>152</v>
      </c>
      <c r="C104" s="14">
        <v>2896730</v>
      </c>
      <c r="D104" s="14">
        <v>2196000</v>
      </c>
      <c r="E104" s="14">
        <v>2166438</v>
      </c>
      <c r="F104" s="15">
        <v>2166437.9</v>
      </c>
      <c r="G104" s="16"/>
    </row>
    <row r="105" spans="1:7" s="17" customFormat="1" ht="53.25" customHeight="1" x14ac:dyDescent="0.25">
      <c r="A105" s="12" t="s">
        <v>54</v>
      </c>
      <c r="B105" s="13" t="s">
        <v>156</v>
      </c>
      <c r="C105" s="14">
        <v>0</v>
      </c>
      <c r="D105" s="14">
        <v>1796.8</v>
      </c>
      <c r="E105" s="14">
        <v>1796.8</v>
      </c>
      <c r="F105" s="15">
        <v>1370.9</v>
      </c>
      <c r="G105" s="16"/>
    </row>
    <row r="106" spans="1:7" s="17" customFormat="1" ht="66" customHeight="1" x14ac:dyDescent="0.25">
      <c r="A106" s="12" t="s">
        <v>157</v>
      </c>
      <c r="B106" s="13" t="s">
        <v>160</v>
      </c>
      <c r="C106" s="14">
        <v>0</v>
      </c>
      <c r="D106" s="14">
        <v>297839.2</v>
      </c>
      <c r="E106" s="14">
        <v>297839.2</v>
      </c>
      <c r="F106" s="15">
        <v>274778.49999999994</v>
      </c>
      <c r="G106" s="16"/>
    </row>
    <row r="107" spans="1:7" s="17" customFormat="1" ht="72" customHeight="1" x14ac:dyDescent="0.25">
      <c r="A107" s="12" t="s">
        <v>157</v>
      </c>
      <c r="B107" s="13" t="s">
        <v>158</v>
      </c>
      <c r="C107" s="14">
        <v>0</v>
      </c>
      <c r="D107" s="14">
        <v>376192.5</v>
      </c>
      <c r="E107" s="14">
        <v>385145.9</v>
      </c>
      <c r="F107" s="15">
        <v>305522</v>
      </c>
      <c r="G107" s="16"/>
    </row>
    <row r="108" spans="1:7" s="17" customFormat="1" ht="72" customHeight="1" x14ac:dyDescent="0.25">
      <c r="A108" s="12" t="s">
        <v>157</v>
      </c>
      <c r="B108" s="13" t="s">
        <v>159</v>
      </c>
      <c r="C108" s="14">
        <v>0</v>
      </c>
      <c r="D108" s="14">
        <v>177881.60000000001</v>
      </c>
      <c r="E108" s="14">
        <v>177881.60000000001</v>
      </c>
      <c r="F108" s="15">
        <v>144892.5</v>
      </c>
      <c r="G108" s="16"/>
    </row>
    <row r="109" spans="1:7" s="17" customFormat="1" ht="69.75" customHeight="1" x14ac:dyDescent="0.25">
      <c r="A109" s="12" t="s">
        <v>157</v>
      </c>
      <c r="B109" s="13" t="s">
        <v>166</v>
      </c>
      <c r="C109" s="14">
        <v>0</v>
      </c>
      <c r="D109" s="14">
        <v>698500</v>
      </c>
      <c r="E109" s="14">
        <v>697234.10000000009</v>
      </c>
      <c r="F109" s="15">
        <v>504973.30000000005</v>
      </c>
      <c r="G109" s="16"/>
    </row>
    <row r="110" spans="1:7" s="17" customFormat="1" ht="59.25" customHeight="1" x14ac:dyDescent="0.25">
      <c r="A110" s="12" t="s">
        <v>54</v>
      </c>
      <c r="B110" s="13" t="s">
        <v>161</v>
      </c>
      <c r="C110" s="14">
        <v>0</v>
      </c>
      <c r="D110" s="14">
        <v>2500</v>
      </c>
      <c r="E110" s="14">
        <v>2500</v>
      </c>
      <c r="F110" s="15">
        <v>1693.4</v>
      </c>
      <c r="G110" s="16"/>
    </row>
    <row r="111" spans="1:7" s="17" customFormat="1" ht="60" customHeight="1" x14ac:dyDescent="0.25">
      <c r="A111" s="12" t="s">
        <v>154</v>
      </c>
      <c r="B111" s="13" t="s">
        <v>155</v>
      </c>
      <c r="C111" s="14">
        <v>0</v>
      </c>
      <c r="D111" s="14">
        <v>24158.400000000001</v>
      </c>
      <c r="E111" s="14">
        <v>24158.400000000001</v>
      </c>
      <c r="F111" s="15">
        <v>7131.6</v>
      </c>
      <c r="G111" s="16"/>
    </row>
    <row r="112" spans="1:7" s="17" customFormat="1" ht="57.75" customHeight="1" x14ac:dyDescent="0.25">
      <c r="A112" s="12" t="s">
        <v>54</v>
      </c>
      <c r="B112" s="13" t="s">
        <v>162</v>
      </c>
      <c r="C112" s="14">
        <v>0</v>
      </c>
      <c r="D112" s="14">
        <v>177106.9</v>
      </c>
      <c r="E112" s="14">
        <v>177106.9</v>
      </c>
      <c r="F112" s="15">
        <v>0</v>
      </c>
      <c r="G112" s="16"/>
    </row>
    <row r="113" spans="1:7" s="17" customFormat="1" ht="69.75" customHeight="1" x14ac:dyDescent="0.25">
      <c r="A113" s="12" t="s">
        <v>157</v>
      </c>
      <c r="B113" s="13" t="s">
        <v>164</v>
      </c>
      <c r="C113" s="14">
        <v>0</v>
      </c>
      <c r="D113" s="14">
        <v>281160</v>
      </c>
      <c r="E113" s="14">
        <v>278695.7</v>
      </c>
      <c r="F113" s="15">
        <v>238945.5</v>
      </c>
      <c r="G113" s="16"/>
    </row>
    <row r="114" spans="1:7" s="17" customFormat="1" ht="61.5" customHeight="1" x14ac:dyDescent="0.25">
      <c r="A114" s="12" t="s">
        <v>54</v>
      </c>
      <c r="B114" s="13" t="s">
        <v>163</v>
      </c>
      <c r="C114" s="14">
        <v>0</v>
      </c>
      <c r="D114" s="14">
        <v>2840</v>
      </c>
      <c r="E114" s="14">
        <v>2815.1</v>
      </c>
      <c r="F114" s="15">
        <v>2432.1999999999998</v>
      </c>
      <c r="G114" s="16"/>
    </row>
    <row r="115" spans="1:7" s="17" customFormat="1" ht="37.5" customHeight="1" x14ac:dyDescent="0.25">
      <c r="A115" s="12" t="s">
        <v>176</v>
      </c>
      <c r="B115" s="13" t="s">
        <v>177</v>
      </c>
      <c r="C115" s="14">
        <v>0</v>
      </c>
      <c r="D115" s="14">
        <v>0</v>
      </c>
      <c r="E115" s="14">
        <v>8319.7999999999993</v>
      </c>
      <c r="F115" s="15">
        <v>0</v>
      </c>
      <c r="G115" s="16"/>
    </row>
    <row r="116" spans="1:7" s="17" customFormat="1" ht="60" customHeight="1" x14ac:dyDescent="0.25">
      <c r="A116" s="12" t="s">
        <v>170</v>
      </c>
      <c r="B116" s="13" t="s">
        <v>171</v>
      </c>
      <c r="C116" s="14">
        <v>0</v>
      </c>
      <c r="D116" s="14">
        <v>9671.9</v>
      </c>
      <c r="E116" s="14">
        <v>9671.9</v>
      </c>
      <c r="F116" s="15">
        <v>5361.6</v>
      </c>
      <c r="G116" s="16"/>
    </row>
    <row r="117" spans="1:7" s="17" customFormat="1" ht="70.5" customHeight="1" x14ac:dyDescent="0.25">
      <c r="A117" s="12" t="s">
        <v>196</v>
      </c>
      <c r="B117" s="13" t="s">
        <v>195</v>
      </c>
      <c r="C117" s="14">
        <v>0</v>
      </c>
      <c r="D117" s="14">
        <v>148828.79999999999</v>
      </c>
      <c r="E117" s="14">
        <v>282500</v>
      </c>
      <c r="F117" s="15">
        <v>150190.5</v>
      </c>
      <c r="G117" s="16"/>
    </row>
    <row r="118" spans="1:7" s="23" customFormat="1" ht="45" customHeight="1" thickBot="1" x14ac:dyDescent="0.3">
      <c r="A118" s="66" t="s">
        <v>9</v>
      </c>
      <c r="B118" s="67"/>
      <c r="C118" s="68">
        <f>C7+C15+C54+C78</f>
        <v>32980297.399999999</v>
      </c>
      <c r="D118" s="68">
        <f>D7+D15+D54+D78</f>
        <v>36806715.599999994</v>
      </c>
      <c r="E118" s="68">
        <f>E7+E15+E54+E78</f>
        <v>40673266.099999994</v>
      </c>
      <c r="F118" s="69">
        <f>F7+F15+F54+F78</f>
        <v>27869993.100000005</v>
      </c>
      <c r="G118" s="22"/>
    </row>
    <row r="119" spans="1:7" s="17" customFormat="1" x14ac:dyDescent="0.25">
      <c r="A119" s="24"/>
      <c r="B119" s="24"/>
      <c r="C119" s="25"/>
      <c r="D119" s="25"/>
      <c r="E119" s="26"/>
      <c r="F119" s="25"/>
      <c r="G119" s="16"/>
    </row>
    <row r="120" spans="1:7" s="17" customFormat="1" x14ac:dyDescent="0.25">
      <c r="C120" s="27"/>
      <c r="D120" s="27"/>
      <c r="E120" s="27"/>
      <c r="F120" s="27"/>
    </row>
    <row r="121" spans="1:7" s="17" customFormat="1" x14ac:dyDescent="0.25">
      <c r="C121" s="27"/>
      <c r="D121" s="27"/>
      <c r="E121" s="27"/>
      <c r="F121" s="27"/>
    </row>
    <row r="122" spans="1:7" s="17" customFormat="1" x14ac:dyDescent="0.25">
      <c r="C122" s="28"/>
      <c r="D122" s="27"/>
      <c r="E122" s="29"/>
      <c r="F122" s="29"/>
    </row>
    <row r="123" spans="1:7" x14ac:dyDescent="0.25">
      <c r="C123" s="6"/>
    </row>
  </sheetData>
  <autoFilter ref="A6:G118" xr:uid="{00000000-0009-0000-0000-000000000000}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Васько Галина Борисовна</cp:lastModifiedBy>
  <cp:lastPrinted>2023-10-26T08:47:36Z</cp:lastPrinted>
  <dcterms:created xsi:type="dcterms:W3CDTF">2018-08-03T02:45:07Z</dcterms:created>
  <dcterms:modified xsi:type="dcterms:W3CDTF">2023-12-13T09:28:25Z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