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II квартал\на сайт\"/>
    </mc:Choice>
  </mc:AlternateContent>
  <xr:revisionPtr revIDLastSave="0" documentId="8_{9BA5E139-EC9B-41E7-B156-5C22C684D5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_FilterDatabase" localSheetId="0" hidden="1">Документ!$A$6:$G$104</definedName>
    <definedName name="_xlnm.Print_Titles" localSheetId="0">Документ!$4:$6</definedName>
    <definedName name="_xlnm.Print_Area" localSheetId="0">Документ!$A$1:$F$105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C7" i="2"/>
  <c r="D74" i="2" l="1"/>
  <c r="E74" i="2"/>
  <c r="F74" i="2"/>
  <c r="C74" i="2"/>
  <c r="D14" i="2" l="1"/>
  <c r="E14" i="2"/>
  <c r="F14" i="2"/>
  <c r="C14" i="2"/>
  <c r="C50" i="2" l="1"/>
  <c r="D50" i="2" l="1"/>
  <c r="E50" i="2"/>
  <c r="F50" i="2"/>
  <c r="D104" i="2" l="1"/>
  <c r="E104" i="2"/>
  <c r="C104" i="2" l="1"/>
  <c r="F104" i="2"/>
</calcChain>
</file>

<file path=xl/sharedStrings.xml><?xml version="1.0" encoding="utf-8"?>
<sst xmlns="http://schemas.openxmlformats.org/spreadsheetml/2006/main" count="199" uniqueCount="185">
  <si>
    <t>Наименование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</si>
  <si>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</si>
  <si>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</si>
  <si>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</si>
  <si>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</si>
  <si>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</si>
  <si>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</si>
  <si>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</si>
  <si>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</si>
  <si>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</si>
  <si>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</si>
  <si>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</si>
  <si>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</si>
  <si>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</si>
  <si>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</si>
  <si>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</si>
  <si>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</si>
  <si>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</si>
  <si>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городским округом "Поселок Агинское" функций административного центра Агинского Бурятского округа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</si>
  <si>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</si>
  <si>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</si>
  <si>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</si>
  <si>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</si>
  <si>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</si>
  <si>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программ формирования современной городской среды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</si>
  <si>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</si>
  <si>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</si>
  <si>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</si>
  <si>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</si>
  <si>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</si>
  <si>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</si>
  <si>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</si>
  <si>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</si>
  <si>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</si>
  <si>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</si>
  <si>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</si>
  <si>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1730574581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</si>
  <si>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</si>
  <si>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</si>
  <si>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государственных полномочий в сфере труда</t>
  </si>
  <si>
    <t>0430879206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</si>
  <si>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</si>
  <si>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</si>
  <si>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</si>
  <si>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</si>
  <si>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</si>
  <si>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</si>
  <si>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1410271230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</si>
  <si>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</si>
  <si>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</si>
  <si>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</si>
  <si>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</si>
  <si>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</si>
  <si>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1420171030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</si>
  <si>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</si>
  <si>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</si>
  <si>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</si>
  <si>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</si>
  <si>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</si>
  <si>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</si>
  <si>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</si>
  <si>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</si>
  <si>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</si>
  <si>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05Д0277265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</si>
  <si>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</si>
  <si>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</si>
  <si>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082G451080</t>
  </si>
  <si>
    <t>Подготовка проектов межевания земельных участков и на проведение кадастровых работ</t>
  </si>
  <si>
    <t>0820277267</t>
  </si>
  <si>
    <t>Проведение комплексных кадастровых работ</t>
  </si>
  <si>
    <t>12301R4970</t>
  </si>
  <si>
    <t>1210374521</t>
  </si>
  <si>
    <t>14208R3040</t>
  </si>
  <si>
    <t>142E171436</t>
  </si>
  <si>
    <t>1470271101</t>
  </si>
  <si>
    <t>151A155190</t>
  </si>
  <si>
    <t>15103R4660</t>
  </si>
  <si>
    <t>15106R4670</t>
  </si>
  <si>
    <t>151A155900</t>
  </si>
  <si>
    <t>151A255190</t>
  </si>
  <si>
    <t>2110678111</t>
  </si>
  <si>
    <t>2710274905</t>
  </si>
  <si>
    <t>28301R0230</t>
  </si>
  <si>
    <t>291F255550</t>
  </si>
  <si>
    <t>31301R2990</t>
  </si>
  <si>
    <t>32302R5763</t>
  </si>
  <si>
    <t>32101R5764</t>
  </si>
  <si>
    <t>32303R5760</t>
  </si>
  <si>
    <t>3320174315</t>
  </si>
  <si>
    <t>3320174317</t>
  </si>
  <si>
    <t>333R153940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</si>
  <si>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</si>
  <si>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</si>
  <si>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</si>
  <si>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</si>
  <si>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0130278186</t>
  </si>
  <si>
    <t>3320174316</t>
  </si>
  <si>
    <t>1420971445</t>
  </si>
  <si>
    <t>14209R7500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</si>
  <si>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</si>
  <si>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</si>
  <si>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10101R5110</t>
  </si>
  <si>
    <t>8800079214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</si>
  <si>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</si>
  <si>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</si>
  <si>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14107Ц5050</t>
  </si>
  <si>
    <t>1420971446</t>
  </si>
  <si>
    <t>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</si>
  <si>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1410271231</t>
  </si>
  <si>
    <t>Дополнительная мера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</si>
  <si>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1420371219</t>
  </si>
  <si>
    <t>Снижение совокупного объема выбросов загрязняющих веществ в атмосферный воздух в г. Чите</t>
  </si>
  <si>
    <t>05E02R5990</t>
  </si>
  <si>
    <t>Финансовое обеспечение мероприятий государственной программы Забайкальского края "Воспроизводство и использование природных ресурсов"</t>
  </si>
  <si>
    <t>0710277294</t>
  </si>
  <si>
    <t>Реализация мероприятий на проведение кадастровых работ по образованию земельных участков, занятых скотомогильниками (биотермическими ямами) и на изготовление технических планов на бесхозяйные скотомогильники (биотермические ямы)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</si>
  <si>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</si>
  <si>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142E250980</t>
  </si>
  <si>
    <t>143EB51790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</si>
  <si>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</si>
  <si>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</si>
  <si>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151A155970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</si>
  <si>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</si>
  <si>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</si>
  <si>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Реконструкция и капитальный ремонт региональных и муниципальных музеев</t>
  </si>
  <si>
    <t>Переселение граждан из ветхого и аварийного жилья в зоне Байкало-Амурской магистрали</t>
  </si>
  <si>
    <t>Реализация федеральной целевой программы "Увековечение памяти погибших при защите Отечества на 2019-2014 годы"</t>
  </si>
  <si>
    <t>Обеспечение комплексного развития сельских территорий (улучшение жилищных условий граждан, проживающих на сельских территориях)</t>
  </si>
  <si>
    <t>Реализация мероприятий по благоустройству сельских территорий</t>
  </si>
  <si>
    <t>3230275760</t>
  </si>
  <si>
    <t>Обеспечение комплексного развития сельских территорий (реализация мероприятий по благоустройству сельских территорий)</t>
  </si>
  <si>
    <t>Обеспечение комплексного развития сельских территорий</t>
  </si>
  <si>
    <t>Приведение в нормативное состояние автомобильных дорог и искусственных дорожных сооружений</t>
  </si>
  <si>
    <t>34201R5182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</si>
  <si>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</si>
  <si>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0130279202</t>
  </si>
  <si>
    <t>Единая субвенция местным бюджетам</t>
  </si>
  <si>
    <t>Организация мероприятий при осмуществлении деятельности по обращению с животными без владельцев</t>
  </si>
  <si>
    <t>1310379227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</si>
  <si>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</si>
  <si>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</si>
  <si>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</si>
  <si>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</si>
  <si>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оставщихся без попечения родителей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</si>
  <si>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</si>
  <si>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</si>
  <si>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Иные межбюджетные трансферты из бюджета Забайкальского края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</si>
  <si>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Обеспечение выплат районных коэффициентов и процентных надбавок за стаж работы в районах Крайнего Севера, где установлены районные коэффициенты, к ежемесячному денежному вознаграждению за классное руководство педагогическим работникам муниципальных общеобразовательных организаций</t>
  </si>
  <si>
    <t>14201R3030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</si>
  <si>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</si>
  <si>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Дополнительная мера социальной поддержки отдельной категории граждан Российской Федерации в виде обеспечения льготным питанием их детей, обучающихся в 5-11 классах в муниципальных общеобразовательных организациях Забайкальского края</t>
  </si>
  <si>
    <t>291F254240</t>
  </si>
  <si>
    <t>351G451080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</si>
  <si>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</si>
  <si>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Восстановление автомобильных дорог общего пользования местного значения при ликвидации последствий чрезвычайной ситуации</t>
  </si>
  <si>
    <t>3320174318</t>
  </si>
  <si>
    <t>15108Ц5050</t>
  </si>
  <si>
    <t>Реализация мероприятий плана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</si>
  <si>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14204R5050</t>
  </si>
  <si>
    <t>15108R5050</t>
  </si>
  <si>
    <t>14107R5050</t>
  </si>
  <si>
    <t>29104Ц5050</t>
  </si>
  <si>
    <t>35111R5050</t>
  </si>
  <si>
    <t>18419Ц5050</t>
  </si>
  <si>
    <t>18419R5050</t>
  </si>
  <si>
    <t>1420153030</t>
  </si>
  <si>
    <t>29104R5050</t>
  </si>
  <si>
    <t>Сведения о предоставлении из бюджета Забайкальского края межбюджетных трансфертов местным бюджетам 
по состоянию на 01.07.2023 года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</si>
  <si>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</t>
  </si>
  <si>
    <t>0250479118</t>
  </si>
  <si>
    <t>Создание источников наружного противопожарного водоснабжения, используемых при тушении пожаров, на территории муниципальных образований края</t>
  </si>
  <si>
    <t>Капитальный ремонт зданий и оснащение военных комиссариатов муниципальных районов, муниципальных и городских округов</t>
  </si>
  <si>
    <t>8800079180</t>
  </si>
  <si>
    <t>Предупреждение и ликвидация последствий чрезвычайных ситуаций</t>
  </si>
  <si>
    <t>8800009218</t>
  </si>
  <si>
    <t>Восстановление автомобильных дорог регионального или межмуниципального и местного значения при ликвидации последствий чрезвычайных ситуаций</t>
  </si>
  <si>
    <t>3320154790</t>
  </si>
  <si>
    <t>Резервные фонды исполнительных органов государственной власти субъекта Российской Федерации</t>
  </si>
  <si>
    <t>8800000704</t>
  </si>
  <si>
    <t>151A155130</t>
  </si>
  <si>
    <t>Дотация на повышение заработной платы</t>
  </si>
  <si>
    <t>8800078444</t>
  </si>
  <si>
    <t>План по закону уточненный
(2223-ЗЗК от 29.06.2023 г.)</t>
  </si>
  <si>
    <t>План по закону первоначальный (2134-ЗЗК от 22.12.2022 г.)</t>
  </si>
  <si>
    <t>Сводная бюджетная роспись на 01.07.2023г.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</si>
</sst>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0"/>
      <name val="Arial Cyr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8" fillId="5" borderId="1" xfId="6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0" fillId="0" borderId="19" xfId="9" applyNumberFormat="1" applyFont="1" applyFill="1" applyBorder="1" applyAlignment="1" applyProtection="1">
      <alignment horizontal="center" vertical="center" shrinkToFit="1"/>
    </xf>
    <xf numFmtId="0" fontId="10" fillId="0" borderId="11" xfId="9" applyNumberFormat="1" applyFont="1" applyFill="1" applyBorder="1" applyAlignment="1" applyProtection="1">
      <alignment horizontal="center" vertical="center" shrinkToFit="1"/>
    </xf>
    <xf numFmtId="0" fontId="10" fillId="0" borderId="11" xfId="8" applyNumberFormat="1" applyFont="1" applyFill="1" applyBorder="1" applyAlignment="1" applyProtection="1">
      <alignment horizontal="center" vertical="center"/>
    </xf>
    <xf numFmtId="0" fontId="10" fillId="0" borderId="11" xfId="2" applyNumberFormat="1" applyFont="1" applyFill="1" applyBorder="1" applyAlignment="1" applyProtection="1">
      <alignment horizontal="center" vertical="center"/>
    </xf>
    <xf numFmtId="0" fontId="10" fillId="0" borderId="12" xfId="2" applyNumberFormat="1" applyFont="1" applyFill="1" applyBorder="1" applyAlignment="1" applyProtection="1">
      <alignment horizontal="center" vertical="center"/>
    </xf>
    <xf numFmtId="0" fontId="10" fillId="0" borderId="15" xfId="10" applyNumberFormat="1" applyFont="1" applyFill="1" applyBorder="1" applyAlignment="1" applyProtection="1">
      <alignment horizontal="left" vertical="center" wrapText="1"/>
    </xf>
    <xf numFmtId="49" fontId="10" fillId="0" borderId="7" xfId="10" applyFont="1" applyFill="1" applyBorder="1" applyAlignment="1" applyProtection="1">
      <alignment horizontal="center" vertical="center" wrapText="1"/>
    </xf>
    <xf numFmtId="165" fontId="10" fillId="0" borderId="7" xfId="2" applyNumberFormat="1" applyFont="1" applyFill="1" applyBorder="1" applyAlignment="1" applyProtection="1">
      <alignment horizontal="center" vertical="center"/>
    </xf>
    <xf numFmtId="165" fontId="10" fillId="0" borderId="10" xfId="2" applyNumberFormat="1" applyFont="1" applyFill="1" applyBorder="1" applyAlignment="1" applyProtection="1">
      <alignment horizontal="center" vertical="center"/>
    </xf>
    <xf numFmtId="0" fontId="11" fillId="0" borderId="1" xfId="2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10" fillId="0" borderId="16" xfId="10" applyNumberFormat="1" applyFont="1" applyFill="1" applyBorder="1" applyAlignment="1" applyProtection="1">
      <alignment horizontal="left" vertical="center" wrapText="1"/>
    </xf>
    <xf numFmtId="49" fontId="10" fillId="0" borderId="17" xfId="10" applyFont="1" applyFill="1" applyBorder="1" applyAlignment="1" applyProtection="1">
      <alignment horizontal="center" vertical="center" wrapText="1"/>
    </xf>
    <xf numFmtId="165" fontId="10" fillId="0" borderId="17" xfId="2" applyNumberFormat="1" applyFont="1" applyFill="1" applyBorder="1" applyAlignment="1" applyProtection="1">
      <alignment horizontal="center" vertical="center"/>
    </xf>
    <xf numFmtId="165" fontId="10" fillId="0" borderId="18" xfId="2" applyNumberFormat="1" applyFont="1" applyFill="1" applyBorder="1" applyAlignment="1" applyProtection="1">
      <alignment horizontal="center" vertical="center"/>
    </xf>
    <xf numFmtId="0" fontId="13" fillId="0" borderId="1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11" fillId="0" borderId="1" xfId="14" applyNumberFormat="1" applyFont="1" applyFill="1" applyBorder="1" applyAlignment="1" applyProtection="1">
      <alignment vertical="center"/>
    </xf>
    <xf numFmtId="0" fontId="11" fillId="0" borderId="1" xfId="2" applyNumberFormat="1" applyFont="1" applyFill="1" applyAlignment="1" applyProtection="1">
      <alignment horizontal="center" vertical="center"/>
    </xf>
    <xf numFmtId="165" fontId="11" fillId="0" borderId="1" xfId="2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4" fontId="14" fillId="0" borderId="0" xfId="0" applyNumberFormat="1" applyFont="1" applyFill="1"/>
    <xf numFmtId="164" fontId="5" fillId="0" borderId="0" xfId="33" applyFont="1" applyFill="1" applyAlignment="1" applyProtection="1">
      <alignment horizontal="center" vertical="center"/>
      <protection locked="0"/>
    </xf>
    <xf numFmtId="0" fontId="11" fillId="6" borderId="1" xfId="2" applyNumberFormat="1" applyFont="1" applyFill="1" applyAlignment="1" applyProtection="1">
      <alignment vertical="center"/>
    </xf>
    <xf numFmtId="0" fontId="5" fillId="6" borderId="0" xfId="0" applyFont="1" applyFill="1" applyAlignment="1" applyProtection="1">
      <alignment vertical="center"/>
      <protection locked="0"/>
    </xf>
    <xf numFmtId="165" fontId="10" fillId="6" borderId="13" xfId="2" applyNumberFormat="1" applyFont="1" applyFill="1" applyBorder="1" applyAlignment="1" applyProtection="1">
      <alignment horizontal="center" vertical="center"/>
    </xf>
    <xf numFmtId="165" fontId="10" fillId="0" borderId="7" xfId="8" applyNumberFormat="1" applyFont="1" applyFill="1" applyBorder="1" applyAlignment="1" applyProtection="1">
      <alignment horizontal="center" vertical="center"/>
    </xf>
    <xf numFmtId="165" fontId="10" fillId="0" borderId="17" xfId="8" applyNumberFormat="1" applyFont="1" applyFill="1" applyBorder="1" applyAlignment="1" applyProtection="1">
      <alignment horizontal="center" vertical="center"/>
    </xf>
    <xf numFmtId="165" fontId="10" fillId="0" borderId="10" xfId="8" applyNumberFormat="1" applyFont="1" applyFill="1" applyBorder="1" applyAlignment="1" applyProtection="1">
      <alignment horizontal="center" vertical="center"/>
    </xf>
    <xf numFmtId="0" fontId="10" fillId="0" borderId="15" xfId="10" applyNumberFormat="1" applyFont="1" applyFill="1" applyBorder="1" applyAlignment="1" applyProtection="1">
      <alignment vertical="center" wrapText="1"/>
    </xf>
    <xf numFmtId="165" fontId="10" fillId="0" borderId="18" xfId="8" applyNumberFormat="1" applyFont="1" applyFill="1" applyBorder="1" applyAlignment="1" applyProtection="1">
      <alignment horizontal="center" vertical="center"/>
    </xf>
    <xf numFmtId="0" fontId="12" fillId="0" borderId="20" xfId="12" applyNumberFormat="1" applyFont="1" applyFill="1" applyBorder="1" applyAlignment="1" applyProtection="1">
      <alignment horizontal="left" vertical="center" wrapText="1"/>
    </xf>
    <xf numFmtId="0" fontId="12" fillId="0" borderId="21" xfId="12" applyNumberFormat="1" applyFont="1" applyFill="1" applyBorder="1" applyAlignment="1" applyProtection="1">
      <alignment horizontal="left" vertical="center"/>
    </xf>
    <xf numFmtId="165" fontId="12" fillId="0" borderId="21" xfId="2" applyNumberFormat="1" applyFont="1" applyFill="1" applyBorder="1" applyAlignment="1" applyProtection="1">
      <alignment horizontal="center" vertical="center"/>
    </xf>
    <xf numFmtId="165" fontId="12" fillId="0" borderId="22" xfId="2" applyNumberFormat="1" applyFont="1" applyFill="1" applyBorder="1" applyAlignment="1" applyProtection="1">
      <alignment horizontal="center" vertical="center"/>
    </xf>
    <xf numFmtId="49" fontId="12" fillId="7" borderId="14" xfId="10" applyFont="1" applyFill="1" applyBorder="1" applyAlignment="1" applyProtection="1">
      <alignment horizontal="left" vertical="center" wrapText="1"/>
    </xf>
    <xf numFmtId="49" fontId="10" fillId="7" borderId="8" xfId="10" applyFont="1" applyFill="1" applyBorder="1" applyAlignment="1" applyProtection="1">
      <alignment horizontal="left" vertical="center" wrapText="1"/>
    </xf>
    <xf numFmtId="165" fontId="12" fillId="7" borderId="8" xfId="8" applyNumberFormat="1" applyFont="1" applyFill="1" applyBorder="1" applyAlignment="1" applyProtection="1">
      <alignment horizontal="center" vertical="center"/>
    </xf>
    <xf numFmtId="165" fontId="12" fillId="7" borderId="9" xfId="8" applyNumberFormat="1" applyFont="1" applyFill="1" applyBorder="1" applyAlignment="1" applyProtection="1">
      <alignment horizontal="center" vertical="center"/>
    </xf>
    <xf numFmtId="0" fontId="12" fillId="7" borderId="23" xfId="10" applyNumberFormat="1" applyFont="1" applyFill="1" applyBorder="1" applyAlignment="1" applyProtection="1">
      <alignment horizontal="left" vertical="center" wrapText="1"/>
    </xf>
    <xf numFmtId="49" fontId="12" fillId="7" borderId="24" xfId="10" applyFont="1" applyFill="1" applyBorder="1" applyAlignment="1" applyProtection="1">
      <alignment horizontal="center" vertical="center" wrapText="1"/>
    </xf>
    <xf numFmtId="165" fontId="12" fillId="7" borderId="24" xfId="2" applyNumberFormat="1" applyFont="1" applyFill="1" applyBorder="1" applyAlignment="1" applyProtection="1">
      <alignment horizontal="center" vertical="center"/>
    </xf>
    <xf numFmtId="165" fontId="12" fillId="7" borderId="25" xfId="2" applyNumberFormat="1" applyFont="1" applyFill="1" applyBorder="1" applyAlignment="1" applyProtection="1">
      <alignment horizontal="center" vertical="center"/>
    </xf>
    <xf numFmtId="0" fontId="12" fillId="7" borderId="14" xfId="10" applyNumberFormat="1" applyFont="1" applyFill="1" applyBorder="1" applyAlignment="1" applyProtection="1">
      <alignment horizontal="left" vertical="center" wrapText="1"/>
    </xf>
    <xf numFmtId="4" fontId="12" fillId="7" borderId="8" xfId="10" applyNumberFormat="1" applyFont="1" applyFill="1" applyBorder="1" applyAlignment="1" applyProtection="1">
      <alignment horizontal="center" vertical="center" wrapText="1"/>
    </xf>
    <xf numFmtId="165" fontId="12" fillId="7" borderId="8" xfId="2" applyNumberFormat="1" applyFont="1" applyFill="1" applyBorder="1" applyAlignment="1" applyProtection="1">
      <alignment horizontal="center" vertical="center"/>
    </xf>
    <xf numFmtId="165" fontId="12" fillId="7" borderId="9" xfId="2" applyNumberFormat="1" applyFont="1" applyFill="1" applyBorder="1" applyAlignment="1" applyProtection="1">
      <alignment horizontal="center" vertical="center"/>
    </xf>
    <xf numFmtId="49" fontId="12" fillId="7" borderId="8" xfId="10" applyFont="1" applyFill="1" applyBorder="1" applyAlignment="1" applyProtection="1">
      <alignment horizontal="center" vertical="center" wrapText="1"/>
    </xf>
    <xf numFmtId="0" fontId="10" fillId="0" borderId="8" xfId="7" applyNumberFormat="1" applyFont="1" applyFill="1" applyBorder="1" applyAlignment="1" applyProtection="1">
      <alignment horizontal="center" vertical="center" wrapText="1"/>
    </xf>
    <xf numFmtId="0" fontId="10" fillId="0" borderId="7" xfId="7" applyFont="1" applyFill="1" applyBorder="1" applyAlignment="1" applyProtection="1">
      <alignment horizontal="center" vertical="center" wrapText="1"/>
      <protection locked="0"/>
    </xf>
    <xf numFmtId="0" fontId="10" fillId="0" borderId="9" xfId="7" applyNumberFormat="1" applyFont="1" applyFill="1" applyBorder="1" applyAlignment="1" applyProtection="1">
      <alignment horizontal="center" vertical="center" wrapText="1"/>
    </xf>
    <xf numFmtId="0" fontId="10" fillId="0" borderId="10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0" fillId="0" borderId="14" xfId="7" applyNumberFormat="1" applyFont="1" applyFill="1" applyBorder="1" applyAlignment="1" applyProtection="1">
      <alignment horizontal="center" vertical="center" wrapText="1"/>
    </xf>
    <xf numFmtId="0" fontId="10" fillId="0" borderId="15" xfId="7" applyFont="1" applyFill="1" applyBorder="1" applyAlignment="1" applyProtection="1">
      <alignment horizontal="center" vertical="center" wrapText="1"/>
      <protection locked="0"/>
    </xf>
  </cellXfs>
  <cellStyles count="34">
    <cellStyle name="br" xfId="18" xr:uid="{00000000-0005-0000-0000-000000000000}"/>
    <cellStyle name="col" xfId="17" xr:uid="{00000000-0005-0000-0000-000001000000}"/>
    <cellStyle name="style0" xfId="19" xr:uid="{00000000-0005-0000-0000-000002000000}"/>
    <cellStyle name="td" xfId="20" xr:uid="{00000000-0005-0000-0000-000003000000}"/>
    <cellStyle name="tr" xfId="16" xr:uid="{00000000-0005-0000-0000-000004000000}"/>
    <cellStyle name="xl21" xfId="21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22" xr:uid="{00000000-0005-0000-0000-00000C000000}"/>
    <cellStyle name="xl29" xfId="7" xr:uid="{00000000-0005-0000-0000-00000D000000}"/>
    <cellStyle name="xl30" xfId="8" xr:uid="{00000000-0005-0000-0000-00000E000000}"/>
    <cellStyle name="xl31" xfId="9" xr:uid="{00000000-0005-0000-0000-00000F000000}"/>
    <cellStyle name="xl32" xfId="23" xr:uid="{00000000-0005-0000-0000-000010000000}"/>
    <cellStyle name="xl33" xfId="12" xr:uid="{00000000-0005-0000-0000-000011000000}"/>
    <cellStyle name="xl34" xfId="13" xr:uid="{00000000-0005-0000-0000-000012000000}"/>
    <cellStyle name="xl35" xfId="24" xr:uid="{00000000-0005-0000-0000-000013000000}"/>
    <cellStyle name="xl36" xfId="14" xr:uid="{00000000-0005-0000-0000-000014000000}"/>
    <cellStyle name="xl37" xfId="15" xr:uid="{00000000-0005-0000-0000-000015000000}"/>
    <cellStyle name="xl38" xfId="10" xr:uid="{00000000-0005-0000-0000-000016000000}"/>
    <cellStyle name="xl39" xfId="11" xr:uid="{00000000-0005-0000-0000-000017000000}"/>
    <cellStyle name="xl40" xfId="25" xr:uid="{00000000-0005-0000-0000-000018000000}"/>
    <cellStyle name="xl41" xfId="26" xr:uid="{00000000-0005-0000-0000-000019000000}"/>
    <cellStyle name="xl42" xfId="27" xr:uid="{00000000-0005-0000-0000-00001A000000}"/>
    <cellStyle name="xl43" xfId="28" xr:uid="{00000000-0005-0000-0000-00001B000000}"/>
    <cellStyle name="xl44" xfId="29" xr:uid="{00000000-0005-0000-0000-00001C000000}"/>
    <cellStyle name="xl45" xfId="30" xr:uid="{00000000-0005-0000-0000-00001D000000}"/>
    <cellStyle name="xl46" xfId="31" xr:uid="{00000000-0005-0000-0000-00001E000000}"/>
    <cellStyle name="xl47" xfId="32" xr:uid="{00000000-0005-0000-0000-00001F000000}"/>
    <cellStyle name="Обычный" xfId="0" builtinId="0"/>
    <cellStyle name="Финансовый" xfId="33" builtinId="3"/>
  </cellStyles>
  <dxfs count="0"/>
  <tableStyles count="0"/>
  <colors>
    <mruColors>
      <color rgb="FFFF99CC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G109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L8" sqref="L8"/>
    </sheetView>
  </sheetViews>
  <sheetFormatPr defaultColWidth="9.140625" defaultRowHeight="15" outlineLevelRow="1" x14ac:dyDescent="0.25"/>
  <cols>
    <col min="1" max="1" width="60.42578125" style="2" customWidth="1"/>
    <col min="2" max="2" width="20.7109375" style="2" customWidth="1"/>
    <col min="3" max="3" width="18.5703125" style="5" customWidth="1"/>
    <col min="4" max="4" width="18.5703125" style="6" customWidth="1"/>
    <col min="5" max="5" width="21" style="5" customWidth="1"/>
    <col min="6" max="6" width="19.140625" style="5" customWidth="1"/>
    <col min="7" max="7" width="0.140625" style="2" customWidth="1"/>
    <col min="8" max="16384" width="9.140625" style="2"/>
  </cols>
  <sheetData>
    <row r="1" spans="1:7" ht="46.5" customHeight="1" x14ac:dyDescent="0.25">
      <c r="A1" s="60" t="s">
        <v>167</v>
      </c>
      <c r="B1" s="60"/>
      <c r="C1" s="60"/>
      <c r="D1" s="60"/>
      <c r="E1" s="60"/>
      <c r="F1" s="60"/>
      <c r="G1" s="1"/>
    </row>
    <row r="2" spans="1:7" ht="15.75" x14ac:dyDescent="0.25">
      <c r="A2" s="61"/>
      <c r="B2" s="61"/>
      <c r="C2" s="61"/>
      <c r="D2" s="61"/>
      <c r="E2" s="61"/>
      <c r="F2" s="61"/>
      <c r="G2" s="1"/>
    </row>
    <row r="3" spans="1:7" ht="15.75" thickBot="1" x14ac:dyDescent="0.3">
      <c r="A3" s="62"/>
      <c r="B3" s="63"/>
      <c r="C3" s="4"/>
      <c r="D3" s="4"/>
      <c r="E3" s="4"/>
      <c r="F3" s="4" t="s">
        <v>7</v>
      </c>
      <c r="G3" s="3"/>
    </row>
    <row r="4" spans="1:7" s="18" customFormat="1" ht="15" customHeight="1" x14ac:dyDescent="0.25">
      <c r="A4" s="64" t="s">
        <v>0</v>
      </c>
      <c r="B4" s="56" t="s">
        <v>8</v>
      </c>
      <c r="C4" s="56" t="s">
        <v>183</v>
      </c>
      <c r="D4" s="56" t="s">
        <v>182</v>
      </c>
      <c r="E4" s="56" t="s">
        <v>184</v>
      </c>
      <c r="F4" s="58" t="s">
        <v>1</v>
      </c>
      <c r="G4" s="17"/>
    </row>
    <row r="5" spans="1:7" s="18" customFormat="1" ht="60.75" customHeight="1" x14ac:dyDescent="0.25">
      <c r="A5" s="65"/>
      <c r="B5" s="57"/>
      <c r="C5" s="57"/>
      <c r="D5" s="57"/>
      <c r="E5" s="57"/>
      <c r="F5" s="59"/>
      <c r="G5" s="17"/>
    </row>
    <row r="6" spans="1:7" s="18" customFormat="1" ht="16.5" thickBot="1" x14ac:dyDescent="0.3">
      <c r="A6" s="8">
        <v>1</v>
      </c>
      <c r="B6" s="9">
        <v>2</v>
      </c>
      <c r="C6" s="10">
        <v>3</v>
      </c>
      <c r="D6" s="10">
        <v>4</v>
      </c>
      <c r="E6" s="11">
        <v>5</v>
      </c>
      <c r="F6" s="12">
        <v>6</v>
      </c>
      <c r="G6" s="17"/>
    </row>
    <row r="7" spans="1:7" s="18" customFormat="1" ht="19.5" customHeight="1" x14ac:dyDescent="0.25">
      <c r="A7" s="43" t="s">
        <v>2</v>
      </c>
      <c r="B7" s="44"/>
      <c r="C7" s="45">
        <f>SUM(C8:C13)</f>
        <v>6545995</v>
      </c>
      <c r="D7" s="45">
        <f t="shared" ref="D7:F7" si="0">SUM(D8:D13)</f>
        <v>6874372.0999999996</v>
      </c>
      <c r="E7" s="45">
        <f t="shared" si="0"/>
        <v>6572992</v>
      </c>
      <c r="F7" s="46">
        <f t="shared" si="0"/>
        <v>3815476.3</v>
      </c>
      <c r="G7" s="17"/>
    </row>
    <row r="8" spans="1:7" s="32" customFormat="1" ht="60.75" customHeight="1" outlineLevel="1" x14ac:dyDescent="0.25">
      <c r="A8" s="13" t="s">
        <v>13</v>
      </c>
      <c r="B8" s="14" t="s">
        <v>3</v>
      </c>
      <c r="C8" s="34">
        <v>5215619</v>
      </c>
      <c r="D8" s="15">
        <v>5215619</v>
      </c>
      <c r="E8" s="15">
        <v>5215619</v>
      </c>
      <c r="F8" s="16">
        <v>3737116.8</v>
      </c>
      <c r="G8" s="31"/>
    </row>
    <row r="9" spans="1:7" s="32" customFormat="1" ht="60.75" customHeight="1" outlineLevel="1" x14ac:dyDescent="0.25">
      <c r="A9" s="13" t="s">
        <v>64</v>
      </c>
      <c r="B9" s="14" t="s">
        <v>65</v>
      </c>
      <c r="C9" s="34">
        <v>1195397</v>
      </c>
      <c r="D9" s="15">
        <v>1195397</v>
      </c>
      <c r="E9" s="15">
        <v>1195397</v>
      </c>
      <c r="F9" s="16">
        <v>17031.5</v>
      </c>
      <c r="G9" s="31"/>
    </row>
    <row r="10" spans="1:7" s="32" customFormat="1" ht="66" customHeight="1" outlineLevel="1" x14ac:dyDescent="0.25">
      <c r="A10" s="13" t="s">
        <v>14</v>
      </c>
      <c r="B10" s="14" t="s">
        <v>4</v>
      </c>
      <c r="C10" s="34">
        <v>100000</v>
      </c>
      <c r="D10" s="15">
        <v>100000</v>
      </c>
      <c r="E10" s="15">
        <v>126997</v>
      </c>
      <c r="F10" s="16">
        <v>40797</v>
      </c>
      <c r="G10" s="31">
        <v>1</v>
      </c>
    </row>
    <row r="11" spans="1:7" s="32" customFormat="1" ht="55.5" customHeight="1" outlineLevel="1" x14ac:dyDescent="0.25">
      <c r="A11" s="13" t="s">
        <v>10</v>
      </c>
      <c r="B11" s="14" t="s">
        <v>5</v>
      </c>
      <c r="C11" s="34">
        <v>31129</v>
      </c>
      <c r="D11" s="15">
        <v>31129</v>
      </c>
      <c r="E11" s="15">
        <v>31129</v>
      </c>
      <c r="F11" s="16">
        <v>16981</v>
      </c>
      <c r="G11" s="31"/>
    </row>
    <row r="12" spans="1:7" s="32" customFormat="1" ht="88.5" customHeight="1" outlineLevel="1" x14ac:dyDescent="0.25">
      <c r="A12" s="13" t="s">
        <v>103</v>
      </c>
      <c r="B12" s="14" t="s">
        <v>104</v>
      </c>
      <c r="C12" s="34">
        <v>3850</v>
      </c>
      <c r="D12" s="15">
        <v>3850</v>
      </c>
      <c r="E12" s="15">
        <v>3850</v>
      </c>
      <c r="F12" s="16">
        <v>3550</v>
      </c>
      <c r="G12" s="31"/>
    </row>
    <row r="13" spans="1:7" s="32" customFormat="1" ht="24.75" customHeight="1" outlineLevel="1" thickBot="1" x14ac:dyDescent="0.3">
      <c r="A13" s="19" t="s">
        <v>180</v>
      </c>
      <c r="B13" s="20" t="s">
        <v>181</v>
      </c>
      <c r="C13" s="35">
        <v>0</v>
      </c>
      <c r="D13" s="21">
        <v>328377.09999999998</v>
      </c>
      <c r="E13" s="21">
        <v>0</v>
      </c>
      <c r="F13" s="22">
        <v>0</v>
      </c>
      <c r="G13" s="31"/>
    </row>
    <row r="14" spans="1:7" s="18" customFormat="1" ht="20.25" customHeight="1" x14ac:dyDescent="0.25">
      <c r="A14" s="47" t="s">
        <v>6</v>
      </c>
      <c r="B14" s="48"/>
      <c r="C14" s="49">
        <f>SUM(C15:C49)</f>
        <v>5638952.5999999978</v>
      </c>
      <c r="D14" s="49">
        <f t="shared" ref="D14:F14" si="1">SUM(D15:D49)</f>
        <v>5673745.4999999981</v>
      </c>
      <c r="E14" s="49">
        <f t="shared" si="1"/>
        <v>5808089.1999999983</v>
      </c>
      <c r="F14" s="50">
        <f t="shared" si="1"/>
        <v>2465132.7999999998</v>
      </c>
      <c r="G14" s="17"/>
    </row>
    <row r="15" spans="1:7" s="18" customFormat="1" ht="63.75" customHeight="1" x14ac:dyDescent="0.25">
      <c r="A15" s="13" t="s">
        <v>170</v>
      </c>
      <c r="B15" s="14" t="s">
        <v>169</v>
      </c>
      <c r="C15" s="15">
        <v>0</v>
      </c>
      <c r="D15" s="15">
        <v>0</v>
      </c>
      <c r="E15" s="15">
        <v>15000</v>
      </c>
      <c r="F15" s="16">
        <v>0</v>
      </c>
      <c r="G15" s="17"/>
    </row>
    <row r="16" spans="1:7" s="32" customFormat="1" ht="49.5" customHeight="1" outlineLevel="1" x14ac:dyDescent="0.25">
      <c r="A16" s="13" t="s">
        <v>67</v>
      </c>
      <c r="B16" s="14" t="s">
        <v>112</v>
      </c>
      <c r="C16" s="34">
        <v>14646.8</v>
      </c>
      <c r="D16" s="15">
        <v>14646.8</v>
      </c>
      <c r="E16" s="15">
        <v>14646.8</v>
      </c>
      <c r="F16" s="16">
        <v>0</v>
      </c>
      <c r="G16" s="31"/>
    </row>
    <row r="17" spans="1:7" s="32" customFormat="1" ht="67.5" customHeight="1" outlineLevel="1" x14ac:dyDescent="0.25">
      <c r="A17" s="13" t="s">
        <v>113</v>
      </c>
      <c r="B17" s="14" t="s">
        <v>114</v>
      </c>
      <c r="C17" s="34">
        <v>15000</v>
      </c>
      <c r="D17" s="15">
        <v>15000</v>
      </c>
      <c r="E17" s="15">
        <v>15000</v>
      </c>
      <c r="F17" s="16">
        <v>0</v>
      </c>
      <c r="G17" s="31"/>
    </row>
    <row r="18" spans="1:7" s="32" customFormat="1" ht="92.25" customHeight="1" outlineLevel="1" x14ac:dyDescent="0.25">
      <c r="A18" s="13" t="s">
        <v>115</v>
      </c>
      <c r="B18" s="14" t="s">
        <v>68</v>
      </c>
      <c r="C18" s="34">
        <v>1088.0999999999999</v>
      </c>
      <c r="D18" s="34">
        <v>1088.0999999999999</v>
      </c>
      <c r="E18" s="34">
        <v>1088.0999999999999</v>
      </c>
      <c r="F18" s="36">
        <v>68.099999999999994</v>
      </c>
      <c r="G18" s="31"/>
    </row>
    <row r="19" spans="1:7" s="32" customFormat="1" ht="30.75" customHeight="1" outlineLevel="1" x14ac:dyDescent="0.25">
      <c r="A19" s="13" t="s">
        <v>69</v>
      </c>
      <c r="B19" s="14" t="s">
        <v>101</v>
      </c>
      <c r="C19" s="34">
        <v>16536.3</v>
      </c>
      <c r="D19" s="15">
        <v>16536.3</v>
      </c>
      <c r="E19" s="15">
        <v>16536.3</v>
      </c>
      <c r="F19" s="16">
        <v>0</v>
      </c>
      <c r="G19" s="31"/>
    </row>
    <row r="20" spans="1:7" s="32" customFormat="1" ht="48.75" customHeight="1" outlineLevel="1" x14ac:dyDescent="0.25">
      <c r="A20" s="13" t="s">
        <v>17</v>
      </c>
      <c r="B20" s="14" t="s">
        <v>71</v>
      </c>
      <c r="C20" s="34">
        <v>80000</v>
      </c>
      <c r="D20" s="15">
        <v>80000</v>
      </c>
      <c r="E20" s="15">
        <v>80000</v>
      </c>
      <c r="F20" s="16">
        <v>0</v>
      </c>
      <c r="G20" s="31"/>
    </row>
    <row r="21" spans="1:7" s="32" customFormat="1" ht="37.5" customHeight="1" outlineLevel="1" x14ac:dyDescent="0.25">
      <c r="A21" s="13" t="s">
        <v>22</v>
      </c>
      <c r="B21" s="14" t="s">
        <v>70</v>
      </c>
      <c r="C21" s="34">
        <v>112184.9</v>
      </c>
      <c r="D21" s="15">
        <v>112184.9</v>
      </c>
      <c r="E21" s="15">
        <v>112184.9</v>
      </c>
      <c r="F21" s="16">
        <v>99010.9</v>
      </c>
      <c r="G21" s="31"/>
    </row>
    <row r="22" spans="1:7" s="32" customFormat="1" ht="76.5" customHeight="1" outlineLevel="1" x14ac:dyDescent="0.25">
      <c r="A22" s="13" t="s">
        <v>16</v>
      </c>
      <c r="B22" s="14" t="s">
        <v>72</v>
      </c>
      <c r="C22" s="34">
        <v>956172.9</v>
      </c>
      <c r="D22" s="15">
        <v>956172.9</v>
      </c>
      <c r="E22" s="15">
        <v>956172.9</v>
      </c>
      <c r="F22" s="16">
        <v>515741.8</v>
      </c>
      <c r="G22" s="31"/>
    </row>
    <row r="23" spans="1:7" s="32" customFormat="1" ht="69.75" customHeight="1" outlineLevel="1" x14ac:dyDescent="0.25">
      <c r="A23" s="13" t="s">
        <v>99</v>
      </c>
      <c r="B23" s="14" t="s">
        <v>97</v>
      </c>
      <c r="C23" s="34">
        <v>46487.1</v>
      </c>
      <c r="D23" s="15">
        <v>46487.1</v>
      </c>
      <c r="E23" s="15">
        <v>46487.1</v>
      </c>
      <c r="F23" s="16">
        <v>1343.6</v>
      </c>
      <c r="G23" s="31"/>
    </row>
    <row r="24" spans="1:7" s="32" customFormat="1" ht="69.75" customHeight="1" outlineLevel="1" x14ac:dyDescent="0.25">
      <c r="A24" s="13" t="s">
        <v>107</v>
      </c>
      <c r="B24" s="14" t="s">
        <v>106</v>
      </c>
      <c r="C24" s="34">
        <v>4172</v>
      </c>
      <c r="D24" s="15">
        <v>4172</v>
      </c>
      <c r="E24" s="15">
        <v>4172</v>
      </c>
      <c r="F24" s="16">
        <v>2676.8</v>
      </c>
      <c r="G24" s="31"/>
    </row>
    <row r="25" spans="1:7" s="32" customFormat="1" ht="46.5" customHeight="1" outlineLevel="1" x14ac:dyDescent="0.25">
      <c r="A25" s="13" t="s">
        <v>100</v>
      </c>
      <c r="B25" s="14" t="s">
        <v>98</v>
      </c>
      <c r="C25" s="34">
        <v>2056862.4</v>
      </c>
      <c r="D25" s="15">
        <v>2056862.4</v>
      </c>
      <c r="E25" s="15">
        <v>2056862.4</v>
      </c>
      <c r="F25" s="16">
        <v>990531.5</v>
      </c>
      <c r="G25" s="31"/>
    </row>
    <row r="26" spans="1:7" s="32" customFormat="1" ht="86.25" customHeight="1" outlineLevel="1" x14ac:dyDescent="0.25">
      <c r="A26" s="13" t="s">
        <v>23</v>
      </c>
      <c r="B26" s="14" t="s">
        <v>73</v>
      </c>
      <c r="C26" s="34">
        <v>49500</v>
      </c>
      <c r="D26" s="15">
        <v>49500</v>
      </c>
      <c r="E26" s="15">
        <v>49500</v>
      </c>
      <c r="F26" s="16">
        <v>0</v>
      </c>
      <c r="G26" s="31">
        <v>24430.1</v>
      </c>
    </row>
    <row r="27" spans="1:7" s="32" customFormat="1" ht="86.25" customHeight="1" outlineLevel="1" x14ac:dyDescent="0.25">
      <c r="A27" s="13" t="s">
        <v>116</v>
      </c>
      <c r="B27" s="14" t="s">
        <v>117</v>
      </c>
      <c r="C27" s="34">
        <v>18963.5</v>
      </c>
      <c r="D27" s="15">
        <v>18963.5</v>
      </c>
      <c r="E27" s="15">
        <v>18963.5</v>
      </c>
      <c r="F27" s="16">
        <v>4100.8</v>
      </c>
      <c r="G27" s="31"/>
    </row>
    <row r="28" spans="1:7" s="32" customFormat="1" ht="75" customHeight="1" outlineLevel="1" x14ac:dyDescent="0.25">
      <c r="A28" s="13" t="s">
        <v>119</v>
      </c>
      <c r="B28" s="14" t="s">
        <v>118</v>
      </c>
      <c r="C28" s="34">
        <v>70399.399999999994</v>
      </c>
      <c r="D28" s="34">
        <v>70399.399999999994</v>
      </c>
      <c r="E28" s="34">
        <v>70399.399999999994</v>
      </c>
      <c r="F28" s="16">
        <v>38252.5</v>
      </c>
      <c r="G28" s="31"/>
    </row>
    <row r="29" spans="1:7" s="32" customFormat="1" ht="117.75" customHeight="1" outlineLevel="1" x14ac:dyDescent="0.25">
      <c r="A29" s="13" t="s">
        <v>21</v>
      </c>
      <c r="B29" s="14" t="s">
        <v>74</v>
      </c>
      <c r="C29" s="34">
        <v>40053</v>
      </c>
      <c r="D29" s="34">
        <v>40053</v>
      </c>
      <c r="E29" s="34">
        <v>40053</v>
      </c>
      <c r="F29" s="36">
        <v>21953.9</v>
      </c>
      <c r="G29" s="31"/>
    </row>
    <row r="30" spans="1:7" s="32" customFormat="1" ht="64.5" customHeight="1" outlineLevel="1" x14ac:dyDescent="0.25">
      <c r="A30" s="13" t="s">
        <v>20</v>
      </c>
      <c r="B30" s="14" t="s">
        <v>76</v>
      </c>
      <c r="C30" s="34">
        <v>840.2</v>
      </c>
      <c r="D30" s="34">
        <v>840.2</v>
      </c>
      <c r="E30" s="34">
        <v>840.2</v>
      </c>
      <c r="F30" s="36">
        <v>840.2</v>
      </c>
      <c r="G30" s="31"/>
    </row>
    <row r="31" spans="1:7" s="32" customFormat="1" ht="60" customHeight="1" outlineLevel="1" x14ac:dyDescent="0.25">
      <c r="A31" s="13" t="s">
        <v>120</v>
      </c>
      <c r="B31" s="14" t="s">
        <v>77</v>
      </c>
      <c r="C31" s="34">
        <v>23849.8</v>
      </c>
      <c r="D31" s="34">
        <v>23849.8</v>
      </c>
      <c r="E31" s="34">
        <v>23849.8</v>
      </c>
      <c r="F31" s="36">
        <v>23849.8</v>
      </c>
      <c r="G31" s="31"/>
    </row>
    <row r="32" spans="1:7" s="32" customFormat="1" ht="30" customHeight="1" outlineLevel="1" x14ac:dyDescent="0.25">
      <c r="A32" s="37" t="s">
        <v>122</v>
      </c>
      <c r="B32" s="14" t="s">
        <v>179</v>
      </c>
      <c r="C32" s="34">
        <v>148416.79999999999</v>
      </c>
      <c r="D32" s="34">
        <v>148416.79999999999</v>
      </c>
      <c r="E32" s="34">
        <v>148416.79999999999</v>
      </c>
      <c r="F32" s="16">
        <v>112111.6</v>
      </c>
      <c r="G32" s="31"/>
    </row>
    <row r="33" spans="1:7" s="32" customFormat="1" ht="30" customHeight="1" outlineLevel="1" x14ac:dyDescent="0.25">
      <c r="A33" s="37" t="s">
        <v>19</v>
      </c>
      <c r="B33" s="14" t="s">
        <v>75</v>
      </c>
      <c r="C33" s="34">
        <v>88526.5</v>
      </c>
      <c r="D33" s="34">
        <v>88526.5</v>
      </c>
      <c r="E33" s="34">
        <v>88526.5</v>
      </c>
      <c r="F33" s="16">
        <v>48666.400000000001</v>
      </c>
      <c r="G33" s="31"/>
    </row>
    <row r="34" spans="1:7" s="32" customFormat="1" ht="33" customHeight="1" outlineLevel="1" x14ac:dyDescent="0.25">
      <c r="A34" s="37" t="s">
        <v>123</v>
      </c>
      <c r="B34" s="14" t="s">
        <v>78</v>
      </c>
      <c r="C34" s="34">
        <v>14725.3</v>
      </c>
      <c r="D34" s="15">
        <v>14725.3</v>
      </c>
      <c r="E34" s="15">
        <v>1929.2</v>
      </c>
      <c r="F34" s="16">
        <v>478.6</v>
      </c>
      <c r="G34" s="31"/>
    </row>
    <row r="35" spans="1:7" s="32" customFormat="1" ht="39" customHeight="1" outlineLevel="1" x14ac:dyDescent="0.25">
      <c r="A35" s="37" t="s">
        <v>124</v>
      </c>
      <c r="B35" s="14" t="s">
        <v>121</v>
      </c>
      <c r="C35" s="34">
        <v>6328.7</v>
      </c>
      <c r="D35" s="15">
        <v>6328.7</v>
      </c>
      <c r="E35" s="15">
        <v>6328.7</v>
      </c>
      <c r="F35" s="16">
        <v>6328.7</v>
      </c>
      <c r="G35" s="31"/>
    </row>
    <row r="36" spans="1:7" s="32" customFormat="1" ht="27" customHeight="1" outlineLevel="1" x14ac:dyDescent="0.25">
      <c r="A36" s="37" t="s">
        <v>19</v>
      </c>
      <c r="B36" s="14" t="s">
        <v>79</v>
      </c>
      <c r="C36" s="34">
        <v>2197.8000000000002</v>
      </c>
      <c r="D36" s="34">
        <v>2197.8000000000002</v>
      </c>
      <c r="E36" s="34">
        <v>2197.8000000000002</v>
      </c>
      <c r="F36" s="36">
        <v>2040.8</v>
      </c>
      <c r="G36" s="31"/>
    </row>
    <row r="37" spans="1:7" s="32" customFormat="1" ht="54.75" customHeight="1" outlineLevel="1" x14ac:dyDescent="0.25">
      <c r="A37" s="37" t="s">
        <v>18</v>
      </c>
      <c r="B37" s="14" t="s">
        <v>80</v>
      </c>
      <c r="C37" s="34">
        <v>11000</v>
      </c>
      <c r="D37" s="34">
        <v>11000</v>
      </c>
      <c r="E37" s="34">
        <v>11000</v>
      </c>
      <c r="F37" s="16">
        <v>7266.1</v>
      </c>
      <c r="G37" s="31"/>
    </row>
    <row r="38" spans="1:7" s="32" customFormat="1" ht="54" customHeight="1" outlineLevel="1" x14ac:dyDescent="0.25">
      <c r="A38" s="37" t="s">
        <v>15</v>
      </c>
      <c r="B38" s="14" t="s">
        <v>81</v>
      </c>
      <c r="C38" s="34">
        <v>200000</v>
      </c>
      <c r="D38" s="34">
        <v>200000</v>
      </c>
      <c r="E38" s="34">
        <v>200000</v>
      </c>
      <c r="F38" s="16">
        <v>45496.9</v>
      </c>
      <c r="G38" s="31"/>
    </row>
    <row r="39" spans="1:7" s="32" customFormat="1" ht="45.75" customHeight="1" outlineLevel="1" x14ac:dyDescent="0.25">
      <c r="A39" s="37" t="s">
        <v>125</v>
      </c>
      <c r="B39" s="14" t="s">
        <v>82</v>
      </c>
      <c r="C39" s="34">
        <v>55966.8</v>
      </c>
      <c r="D39" s="34">
        <v>55966.8</v>
      </c>
      <c r="E39" s="34">
        <v>55966.8</v>
      </c>
      <c r="F39" s="36">
        <v>55966.8</v>
      </c>
      <c r="G39" s="33">
        <v>5585.3</v>
      </c>
    </row>
    <row r="40" spans="1:7" s="32" customFormat="1" ht="37.5" customHeight="1" outlineLevel="1" x14ac:dyDescent="0.25">
      <c r="A40" s="13" t="s">
        <v>24</v>
      </c>
      <c r="B40" s="14" t="s">
        <v>83</v>
      </c>
      <c r="C40" s="34">
        <v>281188.5</v>
      </c>
      <c r="D40" s="34">
        <v>281188.5</v>
      </c>
      <c r="E40" s="34">
        <v>281188.5</v>
      </c>
      <c r="F40" s="16">
        <v>86326.6</v>
      </c>
      <c r="G40" s="31"/>
    </row>
    <row r="41" spans="1:7" s="32" customFormat="1" ht="43.5" customHeight="1" outlineLevel="1" x14ac:dyDescent="0.25">
      <c r="A41" s="13" t="s">
        <v>126</v>
      </c>
      <c r="B41" s="14" t="s">
        <v>84</v>
      </c>
      <c r="C41" s="34">
        <v>3113.5</v>
      </c>
      <c r="D41" s="34">
        <v>3113.5</v>
      </c>
      <c r="E41" s="34">
        <v>3113.5</v>
      </c>
      <c r="F41" s="16">
        <v>0</v>
      </c>
      <c r="G41" s="31"/>
    </row>
    <row r="42" spans="1:7" s="32" customFormat="1" ht="58.5" customHeight="1" outlineLevel="1" x14ac:dyDescent="0.25">
      <c r="A42" s="13" t="s">
        <v>127</v>
      </c>
      <c r="B42" s="14" t="s">
        <v>86</v>
      </c>
      <c r="C42" s="34">
        <v>8460.6</v>
      </c>
      <c r="D42" s="34">
        <v>8460.6</v>
      </c>
      <c r="E42" s="34">
        <v>8460.6</v>
      </c>
      <c r="F42" s="16">
        <v>8460.6</v>
      </c>
      <c r="G42" s="31"/>
    </row>
    <row r="43" spans="1:7" s="32" customFormat="1" ht="40.5" customHeight="1" outlineLevel="1" x14ac:dyDescent="0.25">
      <c r="A43" s="13" t="s">
        <v>128</v>
      </c>
      <c r="B43" s="14" t="s">
        <v>129</v>
      </c>
      <c r="C43" s="34">
        <v>109.3</v>
      </c>
      <c r="D43" s="34">
        <v>109.3</v>
      </c>
      <c r="E43" s="34">
        <v>109.3</v>
      </c>
      <c r="F43" s="36">
        <v>0</v>
      </c>
      <c r="G43" s="31"/>
    </row>
    <row r="44" spans="1:7" s="32" customFormat="1" ht="67.5" customHeight="1" outlineLevel="1" x14ac:dyDescent="0.25">
      <c r="A44" s="13" t="s">
        <v>130</v>
      </c>
      <c r="B44" s="14" t="s">
        <v>85</v>
      </c>
      <c r="C44" s="34">
        <v>29538.799999999999</v>
      </c>
      <c r="D44" s="34">
        <v>29538.799999999999</v>
      </c>
      <c r="E44" s="34">
        <v>29538.799999999999</v>
      </c>
      <c r="F44" s="16">
        <v>6538.2</v>
      </c>
      <c r="G44" s="31"/>
    </row>
    <row r="45" spans="1:7" s="32" customFormat="1" ht="27" customHeight="1" outlineLevel="1" x14ac:dyDescent="0.25">
      <c r="A45" s="13" t="s">
        <v>131</v>
      </c>
      <c r="B45" s="14" t="s">
        <v>87</v>
      </c>
      <c r="C45" s="34">
        <v>189511.3</v>
      </c>
      <c r="D45" s="34">
        <v>189511.3</v>
      </c>
      <c r="E45" s="34">
        <v>189511.3</v>
      </c>
      <c r="F45" s="16">
        <v>62643</v>
      </c>
      <c r="G45" s="31"/>
    </row>
    <row r="46" spans="1:7" s="32" customFormat="1" ht="105.75" customHeight="1" outlineLevel="1" x14ac:dyDescent="0.25">
      <c r="A46" s="37" t="s">
        <v>168</v>
      </c>
      <c r="B46" s="14" t="s">
        <v>88</v>
      </c>
      <c r="C46" s="34">
        <v>160000</v>
      </c>
      <c r="D46" s="34">
        <v>160000</v>
      </c>
      <c r="E46" s="34">
        <v>160000</v>
      </c>
      <c r="F46" s="16">
        <v>11103.5</v>
      </c>
      <c r="G46" s="31"/>
    </row>
    <row r="47" spans="1:7" s="32" customFormat="1" ht="78.75" outlineLevel="1" x14ac:dyDescent="0.25">
      <c r="A47" s="37" t="s">
        <v>25</v>
      </c>
      <c r="B47" s="14" t="s">
        <v>89</v>
      </c>
      <c r="C47" s="34">
        <v>710224.8</v>
      </c>
      <c r="D47" s="34">
        <v>745017.7</v>
      </c>
      <c r="E47" s="34">
        <v>745017.7</v>
      </c>
      <c r="F47" s="16">
        <v>184758.8</v>
      </c>
      <c r="G47" s="31"/>
    </row>
    <row r="48" spans="1:7" s="32" customFormat="1" ht="37.5" customHeight="1" outlineLevel="1" x14ac:dyDescent="0.25">
      <c r="A48" s="37" t="s">
        <v>132</v>
      </c>
      <c r="B48" s="14" t="s">
        <v>90</v>
      </c>
      <c r="C48" s="34">
        <v>221728.3</v>
      </c>
      <c r="D48" s="34">
        <v>221728.3</v>
      </c>
      <c r="E48" s="34">
        <v>353868.1</v>
      </c>
      <c r="F48" s="16">
        <v>128576.3</v>
      </c>
      <c r="G48" s="31"/>
    </row>
    <row r="49" spans="1:7" s="32" customFormat="1" ht="63" customHeight="1" outlineLevel="1" thickBot="1" x14ac:dyDescent="0.3">
      <c r="A49" s="19" t="s">
        <v>134</v>
      </c>
      <c r="B49" s="20" t="s">
        <v>133</v>
      </c>
      <c r="C49" s="35">
        <v>1159.2</v>
      </c>
      <c r="D49" s="35">
        <v>1159.2</v>
      </c>
      <c r="E49" s="35">
        <v>1159.2</v>
      </c>
      <c r="F49" s="38">
        <v>0</v>
      </c>
      <c r="G49" s="31"/>
    </row>
    <row r="50" spans="1:7" s="18" customFormat="1" ht="17.25" customHeight="1" x14ac:dyDescent="0.25">
      <c r="A50" s="51" t="s">
        <v>12</v>
      </c>
      <c r="B50" s="52"/>
      <c r="C50" s="53">
        <f>SUM(C51:C73)</f>
        <v>14451524.699999999</v>
      </c>
      <c r="D50" s="53">
        <f>SUM(D51:D73)</f>
        <v>14949303.4</v>
      </c>
      <c r="E50" s="53">
        <f>SUM(E51:E73)</f>
        <v>14452514.699999999</v>
      </c>
      <c r="F50" s="54">
        <f>SUM(F51:F73)</f>
        <v>9817993.200000003</v>
      </c>
      <c r="G50" s="17"/>
    </row>
    <row r="51" spans="1:7" s="32" customFormat="1" ht="40.5" customHeight="1" outlineLevel="1" x14ac:dyDescent="0.25">
      <c r="A51" s="13" t="s">
        <v>51</v>
      </c>
      <c r="B51" s="14" t="s">
        <v>52</v>
      </c>
      <c r="C51" s="34">
        <v>87214</v>
      </c>
      <c r="D51" s="34">
        <v>87214</v>
      </c>
      <c r="E51" s="34">
        <v>87214</v>
      </c>
      <c r="F51" s="16">
        <v>48526.2</v>
      </c>
      <c r="G51" s="31"/>
    </row>
    <row r="52" spans="1:7" s="32" customFormat="1" ht="30" customHeight="1" outlineLevel="1" x14ac:dyDescent="0.25">
      <c r="A52" s="13" t="s">
        <v>136</v>
      </c>
      <c r="B52" s="14" t="s">
        <v>135</v>
      </c>
      <c r="C52" s="34">
        <v>42320.6</v>
      </c>
      <c r="D52" s="34">
        <v>43528.3</v>
      </c>
      <c r="E52" s="34">
        <v>42320.6</v>
      </c>
      <c r="F52" s="16">
        <v>21484.6</v>
      </c>
      <c r="G52" s="31"/>
    </row>
    <row r="53" spans="1:7" s="32" customFormat="1" ht="27.75" customHeight="1" outlineLevel="1" x14ac:dyDescent="0.25">
      <c r="A53" s="13" t="s">
        <v>39</v>
      </c>
      <c r="B53" s="14" t="s">
        <v>40</v>
      </c>
      <c r="C53" s="34">
        <v>17180.900000000001</v>
      </c>
      <c r="D53" s="34">
        <v>17715.5</v>
      </c>
      <c r="E53" s="34">
        <v>17180.900000000001</v>
      </c>
      <c r="F53" s="16">
        <v>8384</v>
      </c>
      <c r="G53" s="31"/>
    </row>
    <row r="54" spans="1:7" s="32" customFormat="1" ht="47.25" customHeight="1" outlineLevel="1" x14ac:dyDescent="0.25">
      <c r="A54" s="13" t="s">
        <v>137</v>
      </c>
      <c r="B54" s="14" t="s">
        <v>63</v>
      </c>
      <c r="C54" s="34">
        <v>89245.7</v>
      </c>
      <c r="D54" s="34">
        <v>89245.7</v>
      </c>
      <c r="E54" s="34">
        <v>89245.7</v>
      </c>
      <c r="F54" s="16">
        <v>58946.5</v>
      </c>
      <c r="G54" s="31"/>
    </row>
    <row r="55" spans="1:7" s="32" customFormat="1" ht="62.25" customHeight="1" outlineLevel="1" x14ac:dyDescent="0.25">
      <c r="A55" s="13" t="s">
        <v>62</v>
      </c>
      <c r="B55" s="14" t="s">
        <v>61</v>
      </c>
      <c r="C55" s="34">
        <v>3885</v>
      </c>
      <c r="D55" s="34">
        <v>4010.2</v>
      </c>
      <c r="E55" s="34">
        <v>3885</v>
      </c>
      <c r="F55" s="16">
        <v>2849.3</v>
      </c>
      <c r="G55" s="31"/>
    </row>
    <row r="56" spans="1:7" s="32" customFormat="1" ht="96.75" customHeight="1" outlineLevel="1" x14ac:dyDescent="0.25">
      <c r="A56" s="13" t="s">
        <v>37</v>
      </c>
      <c r="B56" s="14" t="s">
        <v>38</v>
      </c>
      <c r="C56" s="34">
        <v>106904.2</v>
      </c>
      <c r="D56" s="34">
        <v>106904.2</v>
      </c>
      <c r="E56" s="34">
        <v>106904.2</v>
      </c>
      <c r="F56" s="16">
        <v>70373.399999999994</v>
      </c>
      <c r="G56" s="31"/>
    </row>
    <row r="57" spans="1:7" s="32" customFormat="1" ht="117.75" customHeight="1" outlineLevel="1" x14ac:dyDescent="0.25">
      <c r="A57" s="13" t="s">
        <v>41</v>
      </c>
      <c r="B57" s="14" t="s">
        <v>138</v>
      </c>
      <c r="C57" s="34">
        <v>18.899999999999999</v>
      </c>
      <c r="D57" s="34">
        <v>18.899999999999999</v>
      </c>
      <c r="E57" s="34">
        <v>18.899999999999999</v>
      </c>
      <c r="F57" s="16">
        <v>0</v>
      </c>
      <c r="G57" s="31"/>
    </row>
    <row r="58" spans="1:7" s="32" customFormat="1" ht="96.75" customHeight="1" outlineLevel="1" x14ac:dyDescent="0.25">
      <c r="A58" s="13" t="s">
        <v>28</v>
      </c>
      <c r="B58" s="14" t="s">
        <v>29</v>
      </c>
      <c r="C58" s="34">
        <v>79.8</v>
      </c>
      <c r="D58" s="34">
        <v>82.5</v>
      </c>
      <c r="E58" s="34">
        <v>79.8</v>
      </c>
      <c r="F58" s="16">
        <v>0</v>
      </c>
      <c r="G58" s="31"/>
    </row>
    <row r="59" spans="1:7" s="32" customFormat="1" ht="158.25" customHeight="1" outlineLevel="1" x14ac:dyDescent="0.25">
      <c r="A59" s="13" t="s">
        <v>139</v>
      </c>
      <c r="B59" s="14" t="s">
        <v>30</v>
      </c>
      <c r="C59" s="34">
        <v>3633854.1</v>
      </c>
      <c r="D59" s="34">
        <v>3771563.8</v>
      </c>
      <c r="E59" s="34">
        <v>3633854.1</v>
      </c>
      <c r="F59" s="36">
        <v>2730725</v>
      </c>
      <c r="G59" s="31"/>
    </row>
    <row r="60" spans="1:7" s="32" customFormat="1" ht="74.25" customHeight="1" outlineLevel="1" x14ac:dyDescent="0.25">
      <c r="A60" s="13" t="s">
        <v>140</v>
      </c>
      <c r="B60" s="14" t="s">
        <v>47</v>
      </c>
      <c r="C60" s="34">
        <v>41045.5</v>
      </c>
      <c r="D60" s="34">
        <v>41045.5</v>
      </c>
      <c r="E60" s="34">
        <v>41045.5</v>
      </c>
      <c r="F60" s="16">
        <v>7894.2</v>
      </c>
      <c r="G60" s="31"/>
    </row>
    <row r="61" spans="1:7" s="32" customFormat="1" ht="153" customHeight="1" outlineLevel="1" x14ac:dyDescent="0.25">
      <c r="A61" s="13" t="s">
        <v>141</v>
      </c>
      <c r="B61" s="14" t="s">
        <v>31</v>
      </c>
      <c r="C61" s="34">
        <v>9375522.1999999993</v>
      </c>
      <c r="D61" s="34">
        <v>9729671.8000000007</v>
      </c>
      <c r="E61" s="34">
        <v>9375522.1999999993</v>
      </c>
      <c r="F61" s="16">
        <v>6332589.2000000002</v>
      </c>
      <c r="G61" s="31"/>
    </row>
    <row r="62" spans="1:7" s="32" customFormat="1" ht="63.75" customHeight="1" outlineLevel="1" x14ac:dyDescent="0.25">
      <c r="A62" s="13" t="s">
        <v>45</v>
      </c>
      <c r="B62" s="14" t="s">
        <v>46</v>
      </c>
      <c r="C62" s="34">
        <v>9534.9</v>
      </c>
      <c r="D62" s="34">
        <v>9534.9</v>
      </c>
      <c r="E62" s="34">
        <v>9534.9</v>
      </c>
      <c r="F62" s="16">
        <v>4963.6000000000004</v>
      </c>
      <c r="G62" s="31"/>
    </row>
    <row r="63" spans="1:7" s="32" customFormat="1" ht="57" customHeight="1" outlineLevel="1" x14ac:dyDescent="0.25">
      <c r="A63" s="13" t="s">
        <v>32</v>
      </c>
      <c r="B63" s="14" t="s">
        <v>33</v>
      </c>
      <c r="C63" s="34">
        <v>143760.9</v>
      </c>
      <c r="D63" s="34">
        <v>143760.9</v>
      </c>
      <c r="E63" s="34">
        <v>143760.9</v>
      </c>
      <c r="F63" s="16">
        <v>49504.800000000003</v>
      </c>
      <c r="G63" s="31"/>
    </row>
    <row r="64" spans="1:7" s="32" customFormat="1" ht="50.25" customHeight="1" outlineLevel="1" x14ac:dyDescent="0.25">
      <c r="A64" s="13" t="s">
        <v>34</v>
      </c>
      <c r="B64" s="14" t="s">
        <v>35</v>
      </c>
      <c r="C64" s="34">
        <v>132960</v>
      </c>
      <c r="D64" s="34">
        <v>132960</v>
      </c>
      <c r="E64" s="34">
        <v>132960</v>
      </c>
      <c r="F64" s="16">
        <v>108196.4</v>
      </c>
      <c r="G64" s="31"/>
    </row>
    <row r="65" spans="1:7" s="32" customFormat="1" ht="54" customHeight="1" outlineLevel="1" x14ac:dyDescent="0.25">
      <c r="A65" s="13" t="s">
        <v>49</v>
      </c>
      <c r="B65" s="14" t="s">
        <v>50</v>
      </c>
      <c r="C65" s="34">
        <v>554847.30000000005</v>
      </c>
      <c r="D65" s="34">
        <v>554847.30000000005</v>
      </c>
      <c r="E65" s="34">
        <v>554847.30000000005</v>
      </c>
      <c r="F65" s="16">
        <v>275420.90000000002</v>
      </c>
      <c r="G65" s="31"/>
    </row>
    <row r="66" spans="1:7" s="32" customFormat="1" ht="62.25" customHeight="1" outlineLevel="1" x14ac:dyDescent="0.25">
      <c r="A66" s="13" t="s">
        <v>26</v>
      </c>
      <c r="B66" s="14" t="s">
        <v>27</v>
      </c>
      <c r="C66" s="34">
        <v>126583.1</v>
      </c>
      <c r="D66" s="34">
        <v>130589.1</v>
      </c>
      <c r="E66" s="34">
        <v>126583.1</v>
      </c>
      <c r="F66" s="16">
        <v>62672.7</v>
      </c>
      <c r="G66" s="31"/>
    </row>
    <row r="67" spans="1:7" s="32" customFormat="1" ht="101.25" customHeight="1" outlineLevel="1" x14ac:dyDescent="0.25">
      <c r="A67" s="13" t="s">
        <v>142</v>
      </c>
      <c r="B67" s="14" t="s">
        <v>48</v>
      </c>
      <c r="C67" s="34">
        <v>6390</v>
      </c>
      <c r="D67" s="34">
        <v>6390</v>
      </c>
      <c r="E67" s="34">
        <v>7380</v>
      </c>
      <c r="F67" s="16">
        <v>0</v>
      </c>
      <c r="G67" s="31"/>
    </row>
    <row r="68" spans="1:7" s="32" customFormat="1" ht="101.25" customHeight="1" outlineLevel="1" x14ac:dyDescent="0.25">
      <c r="A68" s="13" t="s">
        <v>143</v>
      </c>
      <c r="B68" s="14" t="s">
        <v>36</v>
      </c>
      <c r="C68" s="34">
        <v>316.3</v>
      </c>
      <c r="D68" s="34">
        <v>316.3</v>
      </c>
      <c r="E68" s="34">
        <v>316.3</v>
      </c>
      <c r="F68" s="16">
        <v>0</v>
      </c>
      <c r="G68" s="31"/>
    </row>
    <row r="69" spans="1:7" s="32" customFormat="1" ht="66" customHeight="1" outlineLevel="1" x14ac:dyDescent="0.25">
      <c r="A69" s="13" t="s">
        <v>144</v>
      </c>
      <c r="B69" s="14" t="s">
        <v>42</v>
      </c>
      <c r="C69" s="34">
        <v>77277.5</v>
      </c>
      <c r="D69" s="34">
        <v>77277.5</v>
      </c>
      <c r="E69" s="34">
        <v>77277.5</v>
      </c>
      <c r="F69" s="16">
        <v>34428.400000000001</v>
      </c>
      <c r="G69" s="31"/>
    </row>
    <row r="70" spans="1:7" s="32" customFormat="1" ht="51.75" customHeight="1" outlineLevel="1" x14ac:dyDescent="0.25">
      <c r="A70" s="37" t="s">
        <v>43</v>
      </c>
      <c r="B70" s="14" t="s">
        <v>44</v>
      </c>
      <c r="C70" s="34">
        <v>169.7</v>
      </c>
      <c r="D70" s="34">
        <v>169.7</v>
      </c>
      <c r="E70" s="34">
        <v>169.7</v>
      </c>
      <c r="F70" s="16">
        <v>2</v>
      </c>
      <c r="G70" s="31"/>
    </row>
    <row r="71" spans="1:7" s="32" customFormat="1" ht="34.5" customHeight="1" outlineLevel="1" x14ac:dyDescent="0.25">
      <c r="A71" s="37" t="s">
        <v>92</v>
      </c>
      <c r="B71" s="14" t="s">
        <v>91</v>
      </c>
      <c r="C71" s="34">
        <v>903.9</v>
      </c>
      <c r="D71" s="34">
        <v>906.2</v>
      </c>
      <c r="E71" s="34">
        <v>903.9</v>
      </c>
      <c r="F71" s="16">
        <v>400.9</v>
      </c>
      <c r="G71" s="31"/>
    </row>
    <row r="72" spans="1:7" s="32" customFormat="1" ht="74.25" customHeight="1" outlineLevel="1" x14ac:dyDescent="0.25">
      <c r="A72" s="13" t="s">
        <v>93</v>
      </c>
      <c r="B72" s="14" t="s">
        <v>94</v>
      </c>
      <c r="C72" s="34">
        <v>1084.5999999999999</v>
      </c>
      <c r="D72" s="34">
        <v>1115.9000000000001</v>
      </c>
      <c r="E72" s="34">
        <v>1084.5999999999999</v>
      </c>
      <c r="F72" s="16">
        <v>542.29999999999995</v>
      </c>
      <c r="G72" s="31"/>
    </row>
    <row r="73" spans="1:7" s="32" customFormat="1" ht="63.75" outlineLevel="1" thickBot="1" x14ac:dyDescent="0.3">
      <c r="A73" s="19" t="s">
        <v>145</v>
      </c>
      <c r="B73" s="20" t="s">
        <v>102</v>
      </c>
      <c r="C73" s="35">
        <v>425.6</v>
      </c>
      <c r="D73" s="35">
        <v>435.2</v>
      </c>
      <c r="E73" s="35">
        <v>425.6</v>
      </c>
      <c r="F73" s="22">
        <v>88.8</v>
      </c>
      <c r="G73" s="31"/>
    </row>
    <row r="74" spans="1:7" s="18" customFormat="1" ht="20.25" customHeight="1" x14ac:dyDescent="0.25">
      <c r="A74" s="51" t="s">
        <v>11</v>
      </c>
      <c r="B74" s="55"/>
      <c r="C74" s="53">
        <f>SUM(C75:C103)</f>
        <v>6343825.0999999996</v>
      </c>
      <c r="D74" s="53">
        <f t="shared" ref="D74:F74" si="2">SUM(D75:D103)</f>
        <v>6352301.6999999993</v>
      </c>
      <c r="E74" s="53">
        <f t="shared" si="2"/>
        <v>7952152.7999999998</v>
      </c>
      <c r="F74" s="54">
        <f t="shared" si="2"/>
        <v>4307862.3999999994</v>
      </c>
      <c r="G74" s="17"/>
    </row>
    <row r="75" spans="1:7" s="32" customFormat="1" ht="141.75" customHeight="1" x14ac:dyDescent="0.25">
      <c r="A75" s="13" t="s">
        <v>146</v>
      </c>
      <c r="B75" s="14" t="s">
        <v>95</v>
      </c>
      <c r="C75" s="15">
        <v>163676.79999999999</v>
      </c>
      <c r="D75" s="15">
        <v>163676.79999999999</v>
      </c>
      <c r="E75" s="15">
        <v>163676.79999999999</v>
      </c>
      <c r="F75" s="16">
        <v>0</v>
      </c>
      <c r="G75" s="31"/>
    </row>
    <row r="76" spans="1:7" s="32" customFormat="1" ht="44.25" customHeight="1" x14ac:dyDescent="0.25">
      <c r="A76" s="13" t="s">
        <v>111</v>
      </c>
      <c r="B76" s="14" t="s">
        <v>66</v>
      </c>
      <c r="C76" s="15">
        <v>36993</v>
      </c>
      <c r="D76" s="15">
        <v>36993</v>
      </c>
      <c r="E76" s="15">
        <v>66555.100000000006</v>
      </c>
      <c r="F76" s="16">
        <v>18311.599999999999</v>
      </c>
      <c r="G76" s="31"/>
    </row>
    <row r="77" spans="1:7" s="32" customFormat="1" ht="96.75" customHeight="1" x14ac:dyDescent="0.25">
      <c r="A77" s="13" t="s">
        <v>109</v>
      </c>
      <c r="B77" s="14" t="s">
        <v>108</v>
      </c>
      <c r="C77" s="15">
        <v>26980.5</v>
      </c>
      <c r="D77" s="15">
        <v>26980.5</v>
      </c>
      <c r="E77" s="15">
        <v>26980.5</v>
      </c>
      <c r="F77" s="16">
        <v>24558.7</v>
      </c>
      <c r="G77" s="31"/>
    </row>
    <row r="78" spans="1:7" s="32" customFormat="1" ht="57.75" customHeight="1" x14ac:dyDescent="0.25">
      <c r="A78" s="13" t="s">
        <v>54</v>
      </c>
      <c r="B78" s="14" t="s">
        <v>105</v>
      </c>
      <c r="C78" s="15">
        <v>16632</v>
      </c>
      <c r="D78" s="15">
        <v>16632</v>
      </c>
      <c r="E78" s="15">
        <v>19640.5</v>
      </c>
      <c r="F78" s="16">
        <v>16675.5</v>
      </c>
      <c r="G78" s="31"/>
    </row>
    <row r="79" spans="1:7" s="32" customFormat="1" ht="105.75" customHeight="1" x14ac:dyDescent="0.25">
      <c r="A79" s="13" t="s">
        <v>147</v>
      </c>
      <c r="B79" s="14" t="s">
        <v>53</v>
      </c>
      <c r="C79" s="15">
        <v>128351.2</v>
      </c>
      <c r="D79" s="15">
        <v>128351.2</v>
      </c>
      <c r="E79" s="15">
        <v>128351.2</v>
      </c>
      <c r="F79" s="16">
        <v>80053.3</v>
      </c>
      <c r="G79" s="31"/>
    </row>
    <row r="80" spans="1:7" s="32" customFormat="1" ht="120" customHeight="1" x14ac:dyDescent="0.25">
      <c r="A80" s="13" t="s">
        <v>149</v>
      </c>
      <c r="B80" s="14" t="s">
        <v>148</v>
      </c>
      <c r="C80" s="15">
        <v>931760.9</v>
      </c>
      <c r="D80" s="15">
        <v>931760.9</v>
      </c>
      <c r="E80" s="15">
        <v>0</v>
      </c>
      <c r="F80" s="16">
        <v>0</v>
      </c>
      <c r="G80" s="31"/>
    </row>
    <row r="81" spans="1:7" s="18" customFormat="1" ht="120" customHeight="1" x14ac:dyDescent="0.25">
      <c r="A81" s="13" t="s">
        <v>149</v>
      </c>
      <c r="B81" s="14" t="s">
        <v>165</v>
      </c>
      <c r="C81" s="15">
        <v>0</v>
      </c>
      <c r="D81" s="15">
        <v>0</v>
      </c>
      <c r="E81" s="15">
        <v>931760.9</v>
      </c>
      <c r="F81" s="16">
        <v>565085.19999999995</v>
      </c>
      <c r="G81" s="17"/>
    </row>
    <row r="82" spans="1:7" s="32" customFormat="1" ht="88.5" customHeight="1" x14ac:dyDescent="0.25">
      <c r="A82" s="13" t="s">
        <v>150</v>
      </c>
      <c r="B82" s="14" t="s">
        <v>110</v>
      </c>
      <c r="C82" s="15">
        <v>18638.900000000001</v>
      </c>
      <c r="D82" s="15">
        <v>18638.900000000001</v>
      </c>
      <c r="E82" s="15">
        <v>18638.900000000001</v>
      </c>
      <c r="F82" s="16">
        <v>15852</v>
      </c>
      <c r="G82" s="31"/>
    </row>
    <row r="83" spans="1:7" s="32" customFormat="1" ht="63.75" customHeight="1" x14ac:dyDescent="0.25">
      <c r="A83" s="13" t="s">
        <v>54</v>
      </c>
      <c r="B83" s="14" t="s">
        <v>55</v>
      </c>
      <c r="C83" s="15">
        <v>69300</v>
      </c>
      <c r="D83" s="15">
        <v>69300</v>
      </c>
      <c r="E83" s="15">
        <v>73099.899999999994</v>
      </c>
      <c r="F83" s="16">
        <v>69300</v>
      </c>
      <c r="G83" s="31"/>
    </row>
    <row r="84" spans="1:7" s="32" customFormat="1" ht="69" customHeight="1" x14ac:dyDescent="0.25">
      <c r="A84" s="13" t="s">
        <v>59</v>
      </c>
      <c r="B84" s="14" t="s">
        <v>60</v>
      </c>
      <c r="C84" s="15">
        <v>60000</v>
      </c>
      <c r="D84" s="15">
        <v>60000</v>
      </c>
      <c r="E84" s="15">
        <v>60000</v>
      </c>
      <c r="F84" s="16">
        <v>30776.400000000001</v>
      </c>
      <c r="G84" s="31"/>
    </row>
    <row r="85" spans="1:7" s="32" customFormat="1" ht="26.25" customHeight="1" x14ac:dyDescent="0.25">
      <c r="A85" s="13" t="s">
        <v>57</v>
      </c>
      <c r="B85" s="14" t="s">
        <v>58</v>
      </c>
      <c r="C85" s="15">
        <v>5000</v>
      </c>
      <c r="D85" s="15">
        <v>5000</v>
      </c>
      <c r="E85" s="15">
        <v>5000</v>
      </c>
      <c r="F85" s="16">
        <v>5000</v>
      </c>
      <c r="G85" s="31"/>
    </row>
    <row r="86" spans="1:7" s="32" customFormat="1" ht="77.25" customHeight="1" x14ac:dyDescent="0.25">
      <c r="A86" s="13" t="s">
        <v>153</v>
      </c>
      <c r="B86" s="14" t="s">
        <v>151</v>
      </c>
      <c r="C86" s="15">
        <v>170000</v>
      </c>
      <c r="D86" s="15">
        <v>170000</v>
      </c>
      <c r="E86" s="15">
        <v>360000</v>
      </c>
      <c r="F86" s="16">
        <v>94094.8</v>
      </c>
      <c r="G86" s="31"/>
    </row>
    <row r="87" spans="1:7" s="32" customFormat="1" ht="62.25" customHeight="1" x14ac:dyDescent="0.25">
      <c r="A87" s="13" t="s">
        <v>56</v>
      </c>
      <c r="B87" s="14" t="s">
        <v>96</v>
      </c>
      <c r="C87" s="15">
        <v>300000</v>
      </c>
      <c r="D87" s="15">
        <v>300000</v>
      </c>
      <c r="E87" s="15">
        <v>300000</v>
      </c>
      <c r="F87" s="16">
        <v>177395.1</v>
      </c>
      <c r="G87" s="31"/>
    </row>
    <row r="88" spans="1:7" s="18" customFormat="1" ht="41.25" customHeight="1" x14ac:dyDescent="0.25">
      <c r="A88" s="13" t="s">
        <v>173</v>
      </c>
      <c r="B88" s="14" t="s">
        <v>174</v>
      </c>
      <c r="C88" s="15">
        <v>0</v>
      </c>
      <c r="D88" s="15">
        <v>0</v>
      </c>
      <c r="E88" s="15">
        <v>3574.8</v>
      </c>
      <c r="F88" s="16">
        <v>2761</v>
      </c>
      <c r="G88" s="17"/>
    </row>
    <row r="89" spans="1:7" s="18" customFormat="1" ht="51.75" customHeight="1" x14ac:dyDescent="0.25">
      <c r="A89" s="13" t="s">
        <v>175</v>
      </c>
      <c r="B89" s="14" t="s">
        <v>176</v>
      </c>
      <c r="C89" s="15">
        <v>0</v>
      </c>
      <c r="D89" s="15">
        <v>0</v>
      </c>
      <c r="E89" s="15">
        <v>66424.3</v>
      </c>
      <c r="F89" s="16">
        <v>0</v>
      </c>
      <c r="G89" s="17"/>
    </row>
    <row r="90" spans="1:7" s="32" customFormat="1" ht="36.75" customHeight="1" x14ac:dyDescent="0.25">
      <c r="A90" s="13" t="s">
        <v>132</v>
      </c>
      <c r="B90" s="14" t="s">
        <v>90</v>
      </c>
      <c r="C90" s="15">
        <v>1519761.8</v>
      </c>
      <c r="D90" s="15">
        <v>1519761.8</v>
      </c>
      <c r="E90" s="15">
        <v>1519761.8</v>
      </c>
      <c r="F90" s="16">
        <v>419135.7</v>
      </c>
      <c r="G90" s="31"/>
    </row>
    <row r="91" spans="1:7" s="32" customFormat="1" ht="39.75" customHeight="1" x14ac:dyDescent="0.25">
      <c r="A91" s="13" t="s">
        <v>111</v>
      </c>
      <c r="B91" s="14" t="s">
        <v>152</v>
      </c>
      <c r="C91" s="15">
        <v>2896730</v>
      </c>
      <c r="D91" s="15">
        <v>2896730</v>
      </c>
      <c r="E91" s="15">
        <v>2166437.9</v>
      </c>
      <c r="F91" s="16">
        <v>2166437.9</v>
      </c>
      <c r="G91" s="31"/>
    </row>
    <row r="92" spans="1:7" s="18" customFormat="1" ht="53.25" customHeight="1" x14ac:dyDescent="0.25">
      <c r="A92" s="13" t="s">
        <v>54</v>
      </c>
      <c r="B92" s="14" t="s">
        <v>156</v>
      </c>
      <c r="C92" s="15">
        <v>0</v>
      </c>
      <c r="D92" s="15">
        <v>0</v>
      </c>
      <c r="E92" s="15">
        <v>1796.8</v>
      </c>
      <c r="F92" s="16">
        <v>1031.8</v>
      </c>
      <c r="G92" s="17"/>
    </row>
    <row r="93" spans="1:7" s="18" customFormat="1" ht="66" customHeight="1" x14ac:dyDescent="0.25">
      <c r="A93" s="13" t="s">
        <v>157</v>
      </c>
      <c r="B93" s="14" t="s">
        <v>160</v>
      </c>
      <c r="C93" s="15">
        <v>0</v>
      </c>
      <c r="D93" s="15">
        <v>0</v>
      </c>
      <c r="E93" s="15">
        <v>297839.2</v>
      </c>
      <c r="F93" s="16">
        <v>127524.3</v>
      </c>
      <c r="G93" s="17"/>
    </row>
    <row r="94" spans="1:7" s="18" customFormat="1" ht="72" customHeight="1" x14ac:dyDescent="0.25">
      <c r="A94" s="13" t="s">
        <v>157</v>
      </c>
      <c r="B94" s="14" t="s">
        <v>158</v>
      </c>
      <c r="C94" s="15">
        <v>0</v>
      </c>
      <c r="D94" s="15">
        <v>0</v>
      </c>
      <c r="E94" s="15">
        <v>376192.4</v>
      </c>
      <c r="F94" s="16">
        <v>93365.8</v>
      </c>
      <c r="G94" s="17"/>
    </row>
    <row r="95" spans="1:7" s="18" customFormat="1" ht="72" customHeight="1" x14ac:dyDescent="0.25">
      <c r="A95" s="13" t="s">
        <v>157</v>
      </c>
      <c r="B95" s="14" t="s">
        <v>159</v>
      </c>
      <c r="C95" s="15">
        <v>0</v>
      </c>
      <c r="D95" s="15">
        <v>0</v>
      </c>
      <c r="E95" s="15">
        <v>177881.60000000001</v>
      </c>
      <c r="F95" s="16">
        <v>104463.3</v>
      </c>
      <c r="G95" s="17"/>
    </row>
    <row r="96" spans="1:7" s="18" customFormat="1" ht="69.75" customHeight="1" x14ac:dyDescent="0.25">
      <c r="A96" s="13" t="s">
        <v>157</v>
      </c>
      <c r="B96" s="14" t="s">
        <v>166</v>
      </c>
      <c r="C96" s="15">
        <v>0</v>
      </c>
      <c r="D96" s="15">
        <v>0</v>
      </c>
      <c r="E96" s="15">
        <v>698500</v>
      </c>
      <c r="F96" s="16">
        <v>174886.1</v>
      </c>
      <c r="G96" s="17"/>
    </row>
    <row r="97" spans="1:7" s="18" customFormat="1" ht="59.25" customHeight="1" x14ac:dyDescent="0.25">
      <c r="A97" s="13" t="s">
        <v>54</v>
      </c>
      <c r="B97" s="14" t="s">
        <v>161</v>
      </c>
      <c r="C97" s="15">
        <v>0</v>
      </c>
      <c r="D97" s="15">
        <v>0</v>
      </c>
      <c r="E97" s="15">
        <v>2500</v>
      </c>
      <c r="F97" s="16">
        <v>479.6</v>
      </c>
      <c r="G97" s="17"/>
    </row>
    <row r="98" spans="1:7" s="32" customFormat="1" ht="60" customHeight="1" x14ac:dyDescent="0.25">
      <c r="A98" s="13" t="s">
        <v>154</v>
      </c>
      <c r="B98" s="14" t="s">
        <v>155</v>
      </c>
      <c r="C98" s="15">
        <v>0</v>
      </c>
      <c r="D98" s="15">
        <v>8476.6</v>
      </c>
      <c r="E98" s="15">
        <v>8476.6</v>
      </c>
      <c r="F98" s="16">
        <v>7131.6</v>
      </c>
      <c r="G98" s="31"/>
    </row>
    <row r="99" spans="1:7" s="18" customFormat="1" ht="57.75" customHeight="1" x14ac:dyDescent="0.25">
      <c r="A99" s="13" t="s">
        <v>54</v>
      </c>
      <c r="B99" s="14" t="s">
        <v>162</v>
      </c>
      <c r="C99" s="15">
        <v>0</v>
      </c>
      <c r="D99" s="15">
        <v>0</v>
      </c>
      <c r="E99" s="15">
        <v>177106.9</v>
      </c>
      <c r="F99" s="16">
        <v>0</v>
      </c>
      <c r="G99" s="17"/>
    </row>
    <row r="100" spans="1:7" s="18" customFormat="1" ht="69.75" customHeight="1" x14ac:dyDescent="0.25">
      <c r="A100" s="13" t="s">
        <v>157</v>
      </c>
      <c r="B100" s="14" t="s">
        <v>164</v>
      </c>
      <c r="C100" s="15">
        <v>0</v>
      </c>
      <c r="D100" s="15">
        <v>0</v>
      </c>
      <c r="E100" s="15">
        <v>281160</v>
      </c>
      <c r="F100" s="16">
        <v>112362.7</v>
      </c>
      <c r="G100" s="17"/>
    </row>
    <row r="101" spans="1:7" s="18" customFormat="1" ht="61.5" customHeight="1" x14ac:dyDescent="0.25">
      <c r="A101" s="13" t="s">
        <v>54</v>
      </c>
      <c r="B101" s="14" t="s">
        <v>163</v>
      </c>
      <c r="C101" s="15">
        <v>0</v>
      </c>
      <c r="D101" s="15">
        <v>0</v>
      </c>
      <c r="E101" s="15">
        <v>2840</v>
      </c>
      <c r="F101" s="16">
        <v>1135</v>
      </c>
      <c r="G101" s="17"/>
    </row>
    <row r="102" spans="1:7" s="18" customFormat="1" ht="37.5" customHeight="1" x14ac:dyDescent="0.25">
      <c r="A102" s="13" t="s">
        <v>177</v>
      </c>
      <c r="B102" s="14" t="s">
        <v>178</v>
      </c>
      <c r="C102" s="15">
        <v>0</v>
      </c>
      <c r="D102" s="15">
        <v>0</v>
      </c>
      <c r="E102" s="15">
        <v>8284.7999999999993</v>
      </c>
      <c r="F102" s="16">
        <v>0</v>
      </c>
      <c r="G102" s="17"/>
    </row>
    <row r="103" spans="1:7" s="18" customFormat="1" ht="60" customHeight="1" thickBot="1" x14ac:dyDescent="0.3">
      <c r="A103" s="19" t="s">
        <v>171</v>
      </c>
      <c r="B103" s="20" t="s">
        <v>172</v>
      </c>
      <c r="C103" s="21">
        <v>0</v>
      </c>
      <c r="D103" s="21">
        <v>0</v>
      </c>
      <c r="E103" s="21">
        <v>9671.9</v>
      </c>
      <c r="F103" s="22">
        <v>45</v>
      </c>
      <c r="G103" s="17"/>
    </row>
    <row r="104" spans="1:7" s="24" customFormat="1" ht="45" customHeight="1" thickBot="1" x14ac:dyDescent="0.3">
      <c r="A104" s="39" t="s">
        <v>9</v>
      </c>
      <c r="B104" s="40"/>
      <c r="C104" s="41">
        <f>C7+C14+C50+C74</f>
        <v>32980297.399999999</v>
      </c>
      <c r="D104" s="41">
        <f>D7+D14+D50+D74</f>
        <v>33849722.700000003</v>
      </c>
      <c r="E104" s="41">
        <f>E7+E14+E50+E74</f>
        <v>34785748.699999996</v>
      </c>
      <c r="F104" s="42">
        <f>F7+F14+F50+F74</f>
        <v>20406464.700000003</v>
      </c>
      <c r="G104" s="23"/>
    </row>
    <row r="105" spans="1:7" s="18" customFormat="1" x14ac:dyDescent="0.25">
      <c r="A105" s="25"/>
      <c r="B105" s="25"/>
      <c r="C105" s="26"/>
      <c r="D105" s="26"/>
      <c r="E105" s="27"/>
      <c r="F105" s="26"/>
      <c r="G105" s="17"/>
    </row>
    <row r="106" spans="1:7" s="18" customFormat="1" x14ac:dyDescent="0.25">
      <c r="C106" s="28"/>
      <c r="D106" s="28"/>
      <c r="E106" s="28"/>
      <c r="F106" s="28"/>
    </row>
    <row r="107" spans="1:7" s="18" customFormat="1" x14ac:dyDescent="0.25">
      <c r="C107" s="28"/>
      <c r="D107" s="28"/>
      <c r="E107" s="28"/>
      <c r="F107" s="28"/>
    </row>
    <row r="108" spans="1:7" s="18" customFormat="1" x14ac:dyDescent="0.25">
      <c r="C108" s="29"/>
      <c r="D108" s="28"/>
      <c r="E108" s="30"/>
      <c r="F108" s="30"/>
    </row>
    <row r="109" spans="1:7" x14ac:dyDescent="0.25">
      <c r="C109" s="7"/>
    </row>
  </sheetData>
  <autoFilter ref="A6:G104" xr:uid="{00000000-0009-0000-0000-000000000000}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Васько Галина Борисовна</cp:lastModifiedBy>
  <cp:lastPrinted>2023-08-21T01:55:57Z</cp:lastPrinted>
  <dcterms:created xsi:type="dcterms:W3CDTF">2018-08-03T02:45:07Z</dcterms:created>
  <dcterms:modified xsi:type="dcterms:W3CDTF">2023-08-24T06:26:57Z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