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Финансовый менеджмент ГРБС\2023 год\I полугодие\"/>
    </mc:Choice>
  </mc:AlternateContent>
  <xr:revisionPtr revIDLastSave="0" documentId="13_ncr:1_{D321405D-3558-42B6-9541-395B3EDEE1C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СВОД" sheetId="1" r:id="rId1"/>
    <sheet name="Рейтинг ГРБС" sheetId="2" r:id="rId2"/>
  </sheets>
  <definedNames>
    <definedName name="_xlnm._FilterDatabase" localSheetId="1" hidden="1">'Рейтинг ГРБС'!$A$5:$I$37</definedName>
    <definedName name="_xlnm._FilterDatabase" localSheetId="0" hidden="1">СВОД!$A$3:$Y$34</definedName>
    <definedName name="Print_Titles" localSheetId="1">'Рейтинг ГРБС'!$A:$B,'Рейтинг ГРБС'!$1:$1</definedName>
    <definedName name="Print_Titles" localSheetId="0">СВОД!$A:$B,СВОД!$1:$3</definedName>
    <definedName name="_xlnm.Print_Area" localSheetId="1">'Рейтинг ГРБС'!$A$1:$I$36</definedName>
    <definedName name="_xlnm.Print_Area" localSheetId="0">СВОД!$A$1:$AF$38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6" i="1" l="1"/>
  <c r="AE37" i="1"/>
  <c r="W37" i="1"/>
  <c r="H37" i="1" l="1"/>
  <c r="M36" i="1"/>
  <c r="Q37" i="1"/>
  <c r="X37" i="1"/>
  <c r="I37" i="1"/>
  <c r="N37" i="1"/>
  <c r="AC36" i="1"/>
  <c r="D36" i="1"/>
  <c r="J36" i="1"/>
  <c r="O37" i="1"/>
  <c r="AD37" i="1"/>
  <c r="R36" i="1"/>
  <c r="AB36" i="1"/>
  <c r="AA36" i="1"/>
  <c r="F37" i="1"/>
  <c r="P37" i="1"/>
  <c r="Z36" i="1"/>
  <c r="O36" i="1"/>
  <c r="W36" i="1"/>
  <c r="S37" i="1"/>
  <c r="S36" i="1"/>
  <c r="K36" i="1"/>
  <c r="U36" i="1"/>
  <c r="L36" i="1"/>
  <c r="K37" i="1"/>
  <c r="T36" i="1"/>
  <c r="Y37" i="1"/>
  <c r="V36" i="1"/>
  <c r="G37" i="1"/>
  <c r="G36" i="1"/>
  <c r="I36" i="1"/>
  <c r="Q36" i="1"/>
  <c r="Y36" i="1"/>
  <c r="M37" i="1"/>
  <c r="U37" i="1"/>
  <c r="AC37" i="1"/>
  <c r="H36" i="1"/>
  <c r="P36" i="1"/>
  <c r="X36" i="1"/>
  <c r="D37" i="1"/>
  <c r="L37" i="1"/>
  <c r="T37" i="1"/>
  <c r="AB37" i="1"/>
  <c r="AA37" i="1"/>
  <c r="F36" i="1"/>
  <c r="N36" i="1"/>
  <c r="AD36" i="1"/>
  <c r="J37" i="1"/>
  <c r="R37" i="1"/>
  <c r="Z37" i="1"/>
  <c r="V37" i="1" l="1"/>
  <c r="E36" i="1"/>
  <c r="E3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<sst xmlns="http://schemas.openxmlformats.org/spreadsheetml/2006/main" count="748" uniqueCount="114">
  <si>
    <t>№ п/п</t>
  </si>
  <si>
    <t>Наименование</t>
  </si>
  <si>
    <t>Код ведомства</t>
  </si>
  <si>
    <t xml:space="preserve">1.Своевременность предоставления реестра расходных обязательств 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</si>
  <si>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</si>
  <si>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</si>
  <si>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 xml:space="preserve">4. Количество справок об  изменении сводной бюджетной росписи 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</si>
  <si>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 </t>
  </si>
  <si>
    <t>6. Отклонение от фактических поступлений налоговых и неналоговых доходов по главному администратору доходов бюджета Забайкальского края за период, предшествующий отчетному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</si>
  <si>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</si>
  <si>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</si>
  <si>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</si>
  <si>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10. Количество государственных учреждений, выполнивших государственное задание на 100%</t>
  </si>
  <si>
    <t xml:space="preserve">11. Наличие остатков субсидий, перечисленных на финансовое обеспечение выполнения государственного задания государственным учреждениям, подведомственным ГРБС </t>
  </si>
  <si>
    <t>12. Своевременность предоставления сводных отчетов о выполнении государственных заданий</t>
  </si>
  <si>
    <t>13. Наличие утвержденных нормативов затрат на оказание государственных услуг (выполнение работ), подведомственными ГРБС государственными учреждениями</t>
  </si>
  <si>
    <t>14. Доля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</si>
  <si>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15. Доля государственных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</si>
  <si>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16. Соблюдение сроков приведения государственной программы Забайкальского края в соответствие с законом Забайкальского края о бюджете на очередной финансовый год и плановый период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</si>
  <si>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</si>
  <si>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</si>
  <si>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для размещения информации о государственных (муниципальных) учреждениях (www.bus.gov.ru) в информационно-телекоммуникационной сети «Интернет» 
(далее – официальный сайт в сети  «Интернет» (www.bus.gov.ru)</t>
  </si>
  <si>
    <t xml:space="preserve">22. Доля государственных учреждений, подведомственных ГРБС, опубликовавших баланс за отчетный финансовый год на официальном сайте в сети  «Интернет» (www.bus.gov.ru)  </t>
  </si>
  <si>
    <t>23. Осуществление внутреннего финансового аудита в соответствии с действующим законодательством</t>
  </si>
  <si>
    <t>24. Нарушения, выявленные у ГРБС и подведомственных ему государственных учреждений в ходе контрольных мероприятий, в отчетном финансовом году</t>
  </si>
  <si>
    <t>25. Осуществление ведомственного контроля в сфере закупок в соответствии с действующим законодательством</t>
  </si>
  <si>
    <t>26. Сумма, взысканная по исполнительным документам</t>
  </si>
  <si>
    <t>27. Проведение ГРБС мониторинга результатов финансовой деятельности подведомственных учреждений</t>
  </si>
  <si>
    <t>ИТОГО</t>
  </si>
  <si>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</si>
  <si>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</si>
  <si>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</si>
  <si>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</si>
  <si>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</si>
  <si>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</si>
  <si>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</si>
  <si>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</si>
  <si>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</si>
  <si>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</si>
  <si>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>Министерство труда и социальной защиты населения Забайкальского края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</si>
  <si>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</si>
  <si>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</si>
  <si>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</si>
  <si>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</si>
  <si>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</si>
  <si>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</si>
  <si>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</si>
  <si>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</si>
  <si>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</si>
  <si>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</si>
  <si>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</si>
  <si>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Министерство экономического развития Забайкальского края</t>
  </si>
  <si>
    <t>025</t>
  </si>
  <si>
    <t xml:space="preserve">Министерство образования и науки Забайкальского края </t>
  </si>
  <si>
    <t>026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</si>
  <si>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</si>
  <si>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</si>
  <si>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</si>
  <si>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</si>
  <si>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</si>
  <si>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</si>
  <si>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</si>
  <si>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</si>
  <si>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 Забайкальского края </t>
  </si>
  <si>
    <t>046</t>
  </si>
  <si>
    <t>Законодательное Собрание Забайкальского края</t>
  </si>
  <si>
    <t>063</t>
  </si>
  <si>
    <t>Представительство Правительства Забайкальского края при Правительстве Российской Федерации</t>
  </si>
  <si>
    <t>064</t>
  </si>
  <si>
    <t>Уполномоченный по правам ребенка в Забайкальском крае и его аппарат</t>
  </si>
  <si>
    <t>065</t>
  </si>
  <si>
    <t xml:space="preserve">Министерство сельского хозяйства Забайкальского края </t>
  </si>
  <si>
    <t>066</t>
  </si>
  <si>
    <t>Уполномоченный по правам человека в Забайкальском крае и его аппарат</t>
  </si>
  <si>
    <t>067</t>
  </si>
  <si>
    <t>Уполномоченный по защите прав предпринимателей в Забайкальском крае</t>
  </si>
  <si>
    <t>068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</si>
  <si>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</si>
  <si>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</si>
  <si>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</si>
  <si>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>079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</si>
  <si>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</si>
  <si>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</si>
  <si>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
и транспорта Забайкальского края</t>
  </si>
  <si>
    <t>098</t>
  </si>
  <si>
    <t>Министерство жилищно-коммунального хозяйства, энергетики,
цифровизации и связи Забайкальского края</t>
  </si>
  <si>
    <t>099</t>
  </si>
  <si>
    <t>Департамент по развитию муниципальных образований Забайкальского края</t>
  </si>
  <si>
    <t>102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</si>
  <si>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</si>
  <si>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</si>
  <si>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Ввиду образования ГРБС в 2023 году, оценка какачества финансового менеджмента за I квартал 2023 года не производится.</t>
  </si>
  <si>
    <t>Кол-во подве-домст-венных учреж-дений</t>
  </si>
  <si>
    <t xml:space="preserve">Коэффициент уровня сложности финансовой деятельности ГРБС </t>
  </si>
  <si>
    <t xml:space="preserve">Максимальное количество баллов, которое может набрать ГРБС </t>
  </si>
  <si>
    <t>Количество баллов, полученное ГРБС при мониторинге, исходя из применимости показателей</t>
  </si>
  <si>
    <t>Оценка качества финансового менеджмента
ГРБС</t>
  </si>
  <si>
    <t>%</t>
  </si>
  <si>
    <t>уровень качества</t>
  </si>
  <si>
    <t>Ввиду образования ГРБС в 2023 году, оценка какачества финансового менеджмента 
за I квартал 2023 года не производится.</t>
  </si>
  <si>
    <t>Министерство строительства, дорожного хозяйства и транспорта Забайкальского края</t>
  </si>
  <si>
    <t>Оценка качества финансового менеджмента главных распорядителей средств бюджета Забайкальского края 
за I полугодие 2023 года</t>
  </si>
  <si>
    <t>Х</t>
  </si>
  <si>
    <t>X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</si>
  <si>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 «Интернет» (www.bus.gov.ru)  *</t>
  </si>
  <si>
    <t>21. Доля государственных учреждений,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 «Интернет» (www.bus.gov.ru)   *</t>
  </si>
  <si>
    <t>Оценка качества финансового менеджмента главных распорядителей средств бюджета Забайкальского края за I полугодие 2023 года</t>
  </si>
  <si>
    <t>высокий</t>
  </si>
  <si>
    <t>удовлетворительный</t>
  </si>
  <si>
    <t>средний</t>
  </si>
  <si>
    <t>неудовлетворительный</t>
  </si>
  <si>
    <t>НЕТ ДАННЫХ</t>
  </si>
  <si>
    <t xml:space="preserve">* - указанные показатели не оцениваются в связи с принятием Федерального закона от 14 июля 2022 года № 326-ФЗ, которым приостановлено до 01.01.2025 действие в части обязанности по размещению информации в информационно-телекоммуникационной сети «Интернет» подпунктов 6 и 10 пункта 3.3, пункта 3.5 (в части порядка размещения документов, указанных в подпунктах 6 и 10 пункта 3.3) статьи 32 Федерального закона от 12 января 1996 года № 7-ФЗ «О некоммерческих организациях»;
</t>
  </si>
  <si>
    <t xml:space="preserve"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</si>
</sst>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3" formatCode="_-* #,##0.00_-;\-* #,##0.00_-;_-* &quot;-&quot;??_-;_-@_-"/>
    <numFmt numFmtId="164" formatCode="_-* #,##0.00\ _₽_-;\-* #,##0.00\ _₽_-;_-* &quot;-&quot;??\ _₽_-;_-@_-"/>
    <numFmt numFmtId="165" formatCode="0,\K"/>
    <numFmt numFmtId="166" formatCode="0,,\M"/>
    <numFmt numFmtId="167" formatCode="#,##0;\(#,##0\);0"/>
    <numFmt numFmtId="168" formatCode="#,##0.0,,;\(#,##0.0,,\);0"/>
    <numFmt numFmtId="169" formatCode="#,##0,;\(#,##0,\);0"/>
    <numFmt numFmtId="170" formatCode="\►&quot; &quot;@"/>
    <numFmt numFmtId="171" formatCode="\•&quot; &quot;@"/>
    <numFmt numFmtId="172" formatCode="\+0\°;\-0\°;0\°"/>
    <numFmt numFmtId="173" formatCode="[Red]\+0\°;[Blue]\-0\°;0\°"/>
    <numFmt numFmtId="174" formatCode="\+0\°&quot;C&quot;;\-0\°&quot;C&quot;;0\°&quot;C&quot;"/>
    <numFmt numFmtId="175" formatCode="#.0&quot; кг&quot;"/>
    <numFmt numFmtId="176" formatCode="#,##0&quot; м&quot;"/>
    <numFmt numFmtId="177" formatCode="#,##0&quot; м²&quot;"/>
    <numFmt numFmtId="178" formatCode="#,##0&quot; м³&quot;"/>
    <numFmt numFmtId="179" formatCode="[Color10]\▲0.0%;[Red]\▼0.0%;0%"/>
    <numFmt numFmtId="180" formatCode="[Red]\▲0.0%;[Color10]\▼0.0%;0%"/>
    <numFmt numFmtId="181" formatCode="[Red]\↑0.0%;[Color10]\↓0.0%;0%"/>
    <numFmt numFmtId="182" formatCode="[Color10]\↑0.0%;[Red]\↓0.0%;0%"/>
    <numFmt numFmtId="183" formatCode="[Color10]\+#,##0;[Red]\-#,##0;0"/>
    <numFmt numFmtId="184" formatCode="[Red]\+#,##0;[Color10]\-#,##0;0"/>
    <numFmt numFmtId="185" formatCode="[Color10]\+0.0%;[Red]\-0.0%;0%"/>
    <numFmt numFmtId="186" formatCode="[Red]\+0.0%;[Color10]\-0.0%;0%"/>
    <numFmt numFmtId="187" formatCode="[Color10]\▲#,##0;[Red]\▼#,##0;0"/>
    <numFmt numFmtId="188" formatCode="[Red]\▲#,##0;[Color10]\▼#,##0;0"/>
    <numFmt numFmtId="189" formatCode="[Color10]\↑#,##0;[Red]\↓#,##0;0"/>
    <numFmt numFmtId="190" formatCode="[Red]\↑#,##0;[Color10]\↓#,##0;0"/>
    <numFmt numFmtId="191" formatCode="\±#,##0.0"/>
    <numFmt numFmtId="192" formatCode=";;;"/>
    <numFmt numFmtId="193" formatCode="0&quot; шт&quot;"/>
    <numFmt numFmtId="194" formatCode="0.0"/>
  </numFmts>
  <fonts count="38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8"/>
      <color rgb="FF444432"/>
      <name val="Calibri"/>
      <family val="2"/>
      <charset val="204"/>
      <scheme val="minor"/>
    </font>
    <font>
      <sz val="18"/>
      <color theme="2" tint="-0.74999237037263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FFDDDD"/>
      <name val="Calibri"/>
      <family val="2"/>
      <charset val="204"/>
      <scheme val="minor"/>
    </font>
    <font>
      <sz val="18"/>
      <color theme="3" tint="-0.499984740745262"/>
      <name val="Calibri"/>
      <family val="2"/>
      <charset val="204"/>
      <scheme val="minor"/>
    </font>
    <font>
      <sz val="10"/>
      <name val="Arial Cyr"/>
    </font>
    <font>
      <i/>
      <sz val="11"/>
      <color indexed="23"/>
      <name val="Calibri"/>
      <family val="2"/>
      <charset val="204"/>
      <scheme val="minor"/>
    </font>
    <font>
      <i/>
      <sz val="11"/>
      <color rgb="FF8698B0"/>
      <name val="Calibri"/>
      <family val="2"/>
      <charset val="204"/>
    </font>
    <font>
      <sz val="10"/>
      <color indexed="2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.5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sz val="12.5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theme="4" tint="0.80001220740379042"/>
        <bgColor theme="4" tint="0.80001220740379042"/>
      </patternFill>
    </fill>
    <fill>
      <patternFill patternType="solid">
        <fgColor theme="5" tint="0.80001220740379042"/>
        <bgColor theme="5" tint="0.80001220740379042"/>
      </patternFill>
    </fill>
    <fill>
      <patternFill patternType="solid">
        <fgColor theme="6" tint="0.80001220740379042"/>
        <bgColor theme="6" tint="0.80001220740379042"/>
      </patternFill>
    </fill>
    <fill>
      <patternFill patternType="solid">
        <fgColor theme="7" tint="0.80001220740379042"/>
        <bgColor theme="7" tint="0.80001220740379042"/>
      </patternFill>
    </fill>
    <fill>
      <patternFill patternType="solid">
        <fgColor theme="8" tint="0.80001220740379042"/>
        <bgColor theme="8" tint="0.80001220740379042"/>
      </patternFill>
    </fill>
    <fill>
      <patternFill patternType="solid">
        <fgColor theme="9" tint="0.80001220740379042"/>
        <bgColor theme="9" tint="0.800012207403790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4" tint="0.40000610370189521"/>
        <bgColor theme="4" tint="0.40000610370189521"/>
      </patternFill>
    </fill>
    <fill>
      <patternFill patternType="solid">
        <fgColor theme="5" tint="0.40000610370189521"/>
        <bgColor theme="5" tint="0.40000610370189521"/>
      </patternFill>
    </fill>
    <fill>
      <patternFill patternType="solid">
        <fgColor theme="6" tint="0.40000610370189521"/>
        <bgColor theme="6" tint="0.40000610370189521"/>
      </patternFill>
    </fill>
    <fill>
      <patternFill patternType="solid">
        <fgColor theme="7" tint="0.40000610370189521"/>
        <bgColor theme="7" tint="0.40000610370189521"/>
      </patternFill>
    </fill>
    <fill>
      <patternFill patternType="solid">
        <fgColor theme="8" tint="0.40000610370189521"/>
        <bgColor theme="8" tint="0.40000610370189521"/>
      </patternFill>
    </fill>
    <fill>
      <patternFill patternType="solid">
        <fgColor theme="9" tint="0.40000610370189521"/>
        <bgColor theme="9" tint="0.40000610370189521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indexed="47"/>
        <bgColor indexed="47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gradientFill type="path" degree="270">
        <stop position="0">
          <color rgb="FFFFC000"/>
        </stop>
        <stop position="1">
          <color indexed="5"/>
        </stop>
      </gradientFill>
    </fill>
    <fill>
      <gradientFill type="path" degree="90">
        <stop position="0">
          <color rgb="FF9BF686"/>
        </stop>
        <stop position="1">
          <color rgb="FF0DD52E"/>
        </stop>
      </gradientFill>
    </fill>
    <fill>
      <gradientFill type="path" degree="90">
        <stop position="0">
          <color rgb="FF9DC4E6"/>
        </stop>
        <stop position="1">
          <color rgb="FF8698B0"/>
        </stop>
      </gradientFill>
    </fill>
    <fill>
      <patternFill patternType="solid">
        <fgColor rgb="FFEAEAEA"/>
        <bgColor rgb="FFEAEAEA"/>
      </patternFill>
    </fill>
    <fill>
      <gradientFill type="path" degree="270">
        <stop position="0">
          <color rgb="FFC00000"/>
        </stop>
        <stop position="1">
          <color indexed="2"/>
        </stop>
      </gradientFill>
    </fill>
    <fill>
      <gradientFill type="path" degree="270">
        <stop position="0">
          <color rgb="FFFF9933"/>
        </stop>
        <stop position="1">
          <color indexed="47"/>
        </stop>
      </gradient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"/>
      </patternFill>
    </fill>
    <fill>
      <patternFill patternType="solid">
        <fgColor theme="0"/>
        <bgColor indexed="5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FF99"/>
      </patternFill>
    </fill>
    <fill>
      <patternFill patternType="solid">
        <fgColor rgb="FFFFC000"/>
        <bgColor indexed="5"/>
      </patternFill>
    </fill>
    <fill>
      <patternFill patternType="solid">
        <fgColor rgb="FFFFC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07">
    <xf numFmtId="0" fontId="0" fillId="0" borderId="0"/>
    <xf numFmtId="165" fontId="1" fillId="0" borderId="0" applyFont="0" applyFill="0" applyBorder="0" applyProtection="0"/>
    <xf numFmtId="165" fontId="1" fillId="0" borderId="0" applyFont="0" applyFill="0" applyBorder="0" applyProtection="0"/>
    <xf numFmtId="165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7" fontId="1" fillId="0" borderId="0" applyFont="0" applyFill="0" applyBorder="0" applyProtection="0"/>
    <xf numFmtId="168" fontId="1" fillId="0" borderId="0" applyFont="0" applyFill="0" applyBorder="0" applyProtection="0"/>
    <xf numFmtId="168" fontId="1" fillId="0" borderId="0" applyFont="0" applyFill="0" applyBorder="0" applyProtection="0"/>
    <xf numFmtId="168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69" fontId="1" fillId="0" borderId="0" applyFont="0" applyFill="0" applyBorder="0" applyProtection="0"/>
    <xf numFmtId="170" fontId="1" fillId="0" borderId="0" applyFont="0" applyFill="0" applyBorder="0" applyProtection="0"/>
    <xf numFmtId="170" fontId="1" fillId="0" borderId="0" applyFont="0" applyFill="0" applyBorder="0" applyProtection="0"/>
    <xf numFmtId="170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171" fontId="1" fillId="0" borderId="0" applyFont="0" applyFill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9" borderId="0" applyNumberFormat="0" applyBorder="0" applyProtection="0"/>
    <xf numFmtId="0" fontId="2" fillId="20" borderId="0" applyNumberFormat="0" applyBorder="0" applyProtection="0"/>
    <xf numFmtId="0" fontId="2" fillId="21" borderId="0" applyNumberFormat="0" applyBorder="0" applyProtection="0"/>
    <xf numFmtId="0" fontId="2" fillId="22" borderId="0" applyNumberFormat="0" applyBorder="0" applyProtection="0"/>
    <xf numFmtId="0" fontId="2" fillId="23" borderId="0" applyNumberFormat="0" applyBorder="0" applyProtection="0"/>
    <xf numFmtId="0" fontId="2" fillId="24" borderId="0" applyNumberFormat="0" applyBorder="0" applyProtection="0"/>
    <xf numFmtId="0" fontId="2" fillId="25" borderId="0" applyNumberFormat="0" applyBorder="0" applyProtection="0"/>
    <xf numFmtId="0" fontId="3" fillId="26" borderId="0" applyNumberFormat="0" applyBorder="0" applyProtection="0"/>
    <xf numFmtId="0" fontId="4" fillId="27" borderId="1" applyNumberFormat="0" applyProtection="0"/>
    <xf numFmtId="0" fontId="5" fillId="28" borderId="2" applyNumberFormat="0" applyProtection="0"/>
    <xf numFmtId="0" fontId="6" fillId="0" borderId="0" applyNumberFormat="0" applyFill="0" applyBorder="0" applyProtection="0"/>
    <xf numFmtId="0" fontId="7" fillId="29" borderId="0" applyNumberFormat="0" applyBorder="0" applyProtection="0"/>
    <xf numFmtId="0" fontId="8" fillId="0" borderId="3" applyNumberFormat="0" applyFill="0" applyProtection="0"/>
    <xf numFmtId="0" fontId="9" fillId="0" borderId="4" applyNumberFormat="0" applyFill="0" applyProtection="0"/>
    <xf numFmtId="0" fontId="10" fillId="0" borderId="5" applyNumberFormat="0" applyFill="0" applyProtection="0"/>
    <xf numFmtId="0" fontId="10" fillId="0" borderId="0" applyNumberFormat="0" applyFill="0" applyBorder="0" applyProtection="0"/>
    <xf numFmtId="0" fontId="11" fillId="30" borderId="1" applyNumberFormat="0" applyProtection="0"/>
    <xf numFmtId="0" fontId="12" fillId="0" borderId="6" applyNumberFormat="0" applyFill="0" applyProtection="0"/>
    <xf numFmtId="0" fontId="13" fillId="31" borderId="0" applyNumberFormat="0" applyBorder="0" applyProtection="0"/>
    <xf numFmtId="0" fontId="1" fillId="32" borderId="7" applyNumberFormat="0" applyFont="0" applyProtection="0"/>
    <xf numFmtId="0" fontId="1" fillId="32" borderId="7" applyNumberFormat="0" applyFont="0" applyProtection="0"/>
    <xf numFmtId="0" fontId="1" fillId="32" borderId="7" applyNumberFormat="0" applyFont="0" applyProtection="0"/>
    <xf numFmtId="0" fontId="14" fillId="27" borderId="8" applyNumberFormat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0" borderId="0" applyNumberFormat="0" applyFill="0" applyBorder="0" applyProtection="0"/>
    <xf numFmtId="172" fontId="1" fillId="0" borderId="0" applyFont="0" applyFill="0" applyBorder="0" applyProtection="0"/>
    <xf numFmtId="173" fontId="1" fillId="0" borderId="0" applyFont="0" applyFill="0" applyBorder="0" applyProtection="0"/>
    <xf numFmtId="173" fontId="1" fillId="0" borderId="0" applyFont="0" applyFill="0" applyBorder="0" applyProtection="0"/>
    <xf numFmtId="173" fontId="1" fillId="0" borderId="0" applyFont="0" applyFill="0" applyBorder="0" applyProtection="0"/>
    <xf numFmtId="172" fontId="1" fillId="0" borderId="0" applyFont="0" applyFill="0" applyBorder="0" applyProtection="0"/>
    <xf numFmtId="172" fontId="1" fillId="0" borderId="0" applyFont="0" applyFill="0" applyBorder="0" applyProtection="0"/>
    <xf numFmtId="174" fontId="1" fillId="0" borderId="0" applyFont="0" applyFill="0" applyBorder="0" applyProtection="0"/>
    <xf numFmtId="174" fontId="1" fillId="0" borderId="0" applyFont="0" applyFill="0" applyBorder="0" applyProtection="0"/>
    <xf numFmtId="174" fontId="1" fillId="0" borderId="0" applyFont="0" applyFill="0" applyBorder="0" applyProtection="0"/>
    <xf numFmtId="4" fontId="1" fillId="0" borderId="0" applyFont="0" applyFill="0" applyBorder="0" applyProtection="0"/>
    <xf numFmtId="4" fontId="1" fillId="0" borderId="0" applyFont="0" applyFill="0" applyBorder="0" applyProtection="0"/>
    <xf numFmtId="4" fontId="1" fillId="0" borderId="0" applyFont="0" applyFill="0" applyBorder="0" applyProtection="0"/>
    <xf numFmtId="175" fontId="1" fillId="0" borderId="0" applyFont="0" applyFill="0" applyBorder="0" applyProtection="0"/>
    <xf numFmtId="175" fontId="1" fillId="0" borderId="0" applyFont="0" applyFill="0" applyBorder="0" applyProtection="0"/>
    <xf numFmtId="175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8" fontId="1" fillId="0" borderId="0" applyFont="0" applyFill="0" applyBorder="0" applyProtection="0"/>
    <xf numFmtId="178" fontId="1" fillId="0" borderId="0" applyFont="0" applyFill="0" applyBorder="0" applyProtection="0"/>
    <xf numFmtId="178" fontId="1" fillId="0" borderId="0" applyFont="0" applyFill="0" applyBorder="0" applyProtection="0"/>
    <xf numFmtId="0" fontId="18" fillId="33" borderId="0" applyNumberFormat="0" applyBorder="0" applyProtection="0">
      <alignment vertical="center"/>
    </xf>
    <xf numFmtId="0" fontId="19" fillId="34" borderId="0" applyNumberFormat="0" applyBorder="0" applyProtection="0">
      <alignment vertical="center"/>
    </xf>
    <xf numFmtId="0" fontId="20" fillId="35" borderId="0" applyNumberFormat="0" applyBorder="0" applyProtection="0">
      <alignment vertical="center"/>
    </xf>
    <xf numFmtId="0" fontId="21" fillId="36" borderId="0" applyNumberFormat="0" applyBorder="0" applyProtection="0">
      <alignment vertical="center"/>
    </xf>
    <xf numFmtId="0" fontId="22" fillId="37" borderId="0" applyNumberFormat="0" applyBorder="0" applyProtection="0"/>
    <xf numFmtId="0" fontId="23" fillId="38" borderId="0" applyNumberFormat="0" applyBorder="0" applyProtection="0">
      <alignment vertical="center"/>
    </xf>
    <xf numFmtId="0" fontId="24" fillId="0" borderId="0"/>
    <xf numFmtId="0" fontId="1" fillId="0" borderId="0"/>
    <xf numFmtId="179" fontId="1" fillId="0" borderId="0" applyFont="0" applyFill="0" applyBorder="0" applyProtection="0"/>
    <xf numFmtId="180" fontId="1" fillId="0" borderId="0" applyFont="0" applyFill="0" applyBorder="0" applyProtection="0"/>
    <xf numFmtId="179" fontId="1" fillId="0" borderId="0" applyFont="0" applyFill="0" applyBorder="0" applyProtection="0"/>
    <xf numFmtId="180" fontId="1" fillId="0" borderId="0" applyFont="0" applyFill="0" applyBorder="0" applyProtection="0"/>
    <xf numFmtId="179" fontId="1" fillId="0" borderId="0" applyFont="0" applyFill="0" applyBorder="0" applyProtection="0"/>
    <xf numFmtId="180" fontId="1" fillId="0" borderId="0" applyFont="0" applyFill="0" applyBorder="0" applyProtection="0"/>
    <xf numFmtId="179" fontId="1" fillId="0" borderId="0" applyFont="0" applyFill="0" applyBorder="0" applyProtection="0"/>
    <xf numFmtId="180" fontId="1" fillId="0" borderId="0" applyFont="0" applyFill="0" applyBorder="0" applyProtection="0"/>
    <xf numFmtId="179" fontId="1" fillId="0" borderId="0" applyFont="0" applyFill="0" applyBorder="0" applyProtection="0"/>
    <xf numFmtId="180" fontId="1" fillId="0" borderId="0" applyFont="0" applyFill="0" applyBorder="0" applyProtection="0"/>
    <xf numFmtId="181" fontId="1" fillId="0" borderId="0" applyFont="0" applyFill="0" applyBorder="0" applyProtection="0"/>
    <xf numFmtId="181" fontId="1" fillId="0" borderId="0" applyFont="0" applyFill="0" applyBorder="0" applyProtection="0"/>
    <xf numFmtId="181" fontId="1" fillId="0" borderId="0" applyFont="0" applyFill="0" applyBorder="0" applyProtection="0"/>
    <xf numFmtId="182" fontId="1" fillId="0" borderId="0" applyFont="0" applyFill="0" applyBorder="0" applyProtection="0"/>
    <xf numFmtId="182" fontId="1" fillId="0" borderId="0" applyFont="0" applyFill="0" applyBorder="0" applyProtection="0"/>
    <xf numFmtId="182" fontId="1" fillId="0" borderId="0" applyFont="0" applyFill="0" applyBorder="0" applyProtection="0"/>
    <xf numFmtId="183" fontId="1" fillId="0" borderId="0" applyFont="0" applyFill="0" applyBorder="0" applyProtection="0"/>
    <xf numFmtId="184" fontId="1" fillId="0" borderId="0" applyFont="0" applyFill="0" applyBorder="0" applyProtection="0"/>
    <xf numFmtId="185" fontId="1" fillId="0" borderId="0" applyFont="0" applyFill="0" applyBorder="0" applyProtection="0"/>
    <xf numFmtId="186" fontId="1" fillId="0" borderId="0" applyFont="0" applyFill="0" applyBorder="0" applyProtection="0"/>
    <xf numFmtId="185" fontId="1" fillId="0" borderId="0" applyFont="0" applyFill="0" applyBorder="0" applyProtection="0"/>
    <xf numFmtId="186" fontId="1" fillId="0" borderId="0" applyFont="0" applyFill="0" applyBorder="0" applyProtection="0"/>
    <xf numFmtId="185" fontId="1" fillId="0" borderId="0" applyFont="0" applyFill="0" applyBorder="0" applyProtection="0"/>
    <xf numFmtId="186" fontId="1" fillId="0" borderId="0" applyFont="0" applyFill="0" applyBorder="0" applyProtection="0"/>
    <xf numFmtId="185" fontId="1" fillId="0" borderId="0" applyFont="0" applyFill="0" applyBorder="0" applyProtection="0"/>
    <xf numFmtId="186" fontId="1" fillId="0" borderId="0" applyFont="0" applyFill="0" applyBorder="0" applyProtection="0"/>
    <xf numFmtId="185" fontId="1" fillId="0" borderId="0" applyFont="0" applyFill="0" applyBorder="0" applyProtection="0"/>
    <xf numFmtId="186" fontId="1" fillId="0" borderId="0" applyFont="0" applyFill="0" applyBorder="0" applyProtection="0"/>
    <xf numFmtId="187" fontId="1" fillId="0" borderId="0" applyFont="0" applyFill="0" applyBorder="0" applyProtection="0"/>
    <xf numFmtId="188" fontId="1" fillId="0" borderId="0" applyFont="0" applyFill="0" applyBorder="0" applyProtection="0"/>
    <xf numFmtId="187" fontId="1" fillId="0" borderId="0" applyFont="0" applyFill="0" applyBorder="0" applyProtection="0"/>
    <xf numFmtId="188" fontId="1" fillId="0" borderId="0" applyFont="0" applyFill="0" applyBorder="0" applyProtection="0"/>
    <xf numFmtId="187" fontId="1" fillId="0" borderId="0" applyFont="0" applyFill="0" applyBorder="0" applyProtection="0"/>
    <xf numFmtId="188" fontId="1" fillId="0" borderId="0" applyFont="0" applyFill="0" applyBorder="0" applyProtection="0"/>
    <xf numFmtId="187" fontId="1" fillId="0" borderId="0" applyFont="0" applyFill="0" applyBorder="0" applyProtection="0"/>
    <xf numFmtId="188" fontId="1" fillId="0" borderId="0" applyFont="0" applyFill="0" applyBorder="0" applyProtection="0"/>
    <xf numFmtId="187" fontId="1" fillId="0" borderId="0" applyFont="0" applyFill="0" applyBorder="0" applyProtection="0"/>
    <xf numFmtId="188" fontId="1" fillId="0" borderId="0" applyFont="0" applyFill="0" applyBorder="0" applyProtection="0"/>
    <xf numFmtId="189" fontId="1" fillId="0" borderId="0" applyFont="0" applyFill="0" applyBorder="0" applyProtection="0"/>
    <xf numFmtId="190" fontId="1" fillId="0" borderId="0" applyFont="0" applyFill="0" applyBorder="0" applyProtection="0"/>
    <xf numFmtId="189" fontId="1" fillId="0" borderId="0" applyFont="0" applyFill="0" applyBorder="0" applyProtection="0"/>
    <xf numFmtId="190" fontId="1" fillId="0" borderId="0" applyFont="0" applyFill="0" applyBorder="0" applyProtection="0"/>
    <xf numFmtId="189" fontId="1" fillId="0" borderId="0" applyFont="0" applyFill="0" applyBorder="0" applyProtection="0"/>
    <xf numFmtId="190" fontId="1" fillId="0" borderId="0" applyFont="0" applyFill="0" applyBorder="0" applyProtection="0"/>
    <xf numFmtId="189" fontId="1" fillId="0" borderId="0" applyFont="0" applyFill="0" applyBorder="0" applyProtection="0"/>
    <xf numFmtId="190" fontId="1" fillId="0" borderId="0" applyFont="0" applyFill="0" applyBorder="0" applyProtection="0"/>
    <xf numFmtId="189" fontId="1" fillId="0" borderId="0" applyFont="0" applyFill="0" applyBorder="0" applyProtection="0"/>
    <xf numFmtId="190" fontId="1" fillId="0" borderId="0" applyFont="0" applyFill="0" applyBorder="0" applyProtection="0"/>
    <xf numFmtId="183" fontId="1" fillId="0" borderId="0" applyFont="0" applyFill="0" applyBorder="0" applyProtection="0"/>
    <xf numFmtId="184" fontId="1" fillId="0" borderId="0" applyFont="0" applyFill="0" applyBorder="0" applyProtection="0"/>
    <xf numFmtId="183" fontId="1" fillId="0" borderId="0" applyFont="0" applyFill="0" applyBorder="0" applyProtection="0"/>
    <xf numFmtId="184" fontId="1" fillId="0" borderId="0" applyFont="0" applyFill="0" applyBorder="0" applyProtection="0"/>
    <xf numFmtId="183" fontId="1" fillId="0" borderId="0" applyFont="0" applyFill="0" applyBorder="0" applyProtection="0"/>
    <xf numFmtId="184" fontId="1" fillId="0" borderId="0" applyFont="0" applyFill="0" applyBorder="0" applyProtection="0"/>
    <xf numFmtId="183" fontId="1" fillId="0" borderId="0" applyFont="0" applyFill="0" applyBorder="0" applyProtection="0"/>
    <xf numFmtId="184" fontId="1" fillId="0" borderId="0" applyFont="0" applyFill="0" applyBorder="0" applyProtection="0"/>
    <xf numFmtId="191" fontId="1" fillId="0" borderId="0" applyFont="0" applyFill="0" applyBorder="0" applyProtection="0"/>
    <xf numFmtId="191" fontId="1" fillId="0" borderId="0" applyFont="0" applyFill="0" applyBorder="0" applyProtection="0"/>
    <xf numFmtId="191" fontId="1" fillId="0" borderId="0" applyFon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Protection="0"/>
    <xf numFmtId="192" fontId="1" fillId="0" borderId="0" applyFont="0" applyFill="0" applyBorder="0" applyProtection="0"/>
    <xf numFmtId="192" fontId="1" fillId="0" borderId="0" applyFont="0" applyFill="0" applyBorder="0" applyProtection="0"/>
    <xf numFmtId="192" fontId="1" fillId="0" borderId="0" applyFont="0" applyFill="0" applyBorder="0" applyProtection="0"/>
    <xf numFmtId="43" fontId="32" fillId="0" borderId="0" applyFont="0" applyFill="0" applyBorder="0" applyProtection="0"/>
    <xf numFmtId="164" fontId="1" fillId="0" borderId="0" applyFont="0" applyFill="0" applyBorder="0" applyProtection="0"/>
    <xf numFmtId="3" fontId="1" fillId="0" borderId="0" applyFont="0" applyFill="0" applyBorder="0" applyProtection="0"/>
    <xf numFmtId="3" fontId="1" fillId="0" borderId="0" applyFont="0" applyFill="0" applyBorder="0" applyProtection="0"/>
    <xf numFmtId="3" fontId="1" fillId="0" borderId="0" applyFont="0" applyFill="0" applyBorder="0" applyProtection="0"/>
    <xf numFmtId="193" fontId="1" fillId="0" borderId="0" applyFont="0" applyFill="0" applyBorder="0" applyProtection="0"/>
    <xf numFmtId="193" fontId="1" fillId="0" borderId="0" applyFont="0" applyFill="0" applyBorder="0" applyProtection="0"/>
    <xf numFmtId="193" fontId="1" fillId="0" borderId="0" applyFont="0" applyFill="0" applyBorder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7" applyNumberFormat="0" applyFont="0" applyAlignment="0" applyProtection="0"/>
  </cellStyleXfs>
  <cellXfs count="88">
    <xf numFmtId="0" fontId="0" fillId="0" borderId="0" xfId="0"/>
    <xf numFmtId="0" fontId="28" fillId="39" borderId="0" xfId="0" applyFont="1" applyFill="1"/>
    <xf numFmtId="0" fontId="30" fillId="39" borderId="0" xfId="0" applyFont="1" applyFill="1"/>
    <xf numFmtId="0" fontId="31" fillId="39" borderId="10" xfId="0" applyFont="1" applyFill="1" applyBorder="1" applyAlignment="1">
      <alignment vertical="center"/>
    </xf>
    <xf numFmtId="0" fontId="28" fillId="39" borderId="11" xfId="0" applyFont="1" applyFill="1" applyBorder="1" applyAlignment="1">
      <alignment horizontal="center" vertical="center" wrapText="1"/>
    </xf>
    <xf numFmtId="0" fontId="28" fillId="39" borderId="12" xfId="0" applyFont="1" applyFill="1" applyBorder="1" applyAlignment="1">
      <alignment horizontal="center" vertical="center" wrapText="1"/>
    </xf>
    <xf numFmtId="0" fontId="30" fillId="39" borderId="12" xfId="0" applyFont="1" applyFill="1" applyBorder="1" applyAlignment="1">
      <alignment horizontal="center" vertical="center" textRotation="88"/>
    </xf>
    <xf numFmtId="0" fontId="28" fillId="39" borderId="11" xfId="0" applyFont="1" applyFill="1" applyBorder="1" applyAlignment="1">
      <alignment horizontal="center" vertical="center"/>
    </xf>
    <xf numFmtId="0" fontId="29" fillId="39" borderId="11" xfId="186" applyNumberFormat="1" applyFont="1" applyFill="1" applyBorder="1" applyAlignment="1">
      <alignment vertical="center" wrapText="1"/>
    </xf>
    <xf numFmtId="49" fontId="29" fillId="39" borderId="11" xfId="0" applyNumberFormat="1" applyFont="1" applyFill="1" applyBorder="1" applyAlignment="1">
      <alignment horizontal="center" vertical="center" wrapText="1"/>
    </xf>
    <xf numFmtId="194" fontId="29" fillId="39" borderId="11" xfId="0" applyNumberFormat="1" applyFont="1" applyFill="1" applyBorder="1" applyAlignment="1">
      <alignment horizontal="center" vertical="center"/>
    </xf>
    <xf numFmtId="194" fontId="28" fillId="39" borderId="11" xfId="0" applyNumberFormat="1" applyFont="1" applyFill="1" applyBorder="1" applyAlignment="1">
      <alignment horizontal="center" vertical="center"/>
    </xf>
    <xf numFmtId="0" fontId="29" fillId="39" borderId="17" xfId="0" applyFont="1" applyFill="1" applyBorder="1" applyAlignment="1">
      <alignment horizontal="center" vertical="center"/>
    </xf>
    <xf numFmtId="0" fontId="29" fillId="39" borderId="0" xfId="0" applyFont="1" applyFill="1"/>
    <xf numFmtId="0" fontId="28" fillId="39" borderId="0" xfId="0" applyFont="1" applyFill="1" applyAlignment="1">
      <alignment horizontal="center" vertical="top" wrapText="1"/>
    </xf>
    <xf numFmtId="0" fontId="29" fillId="39" borderId="11" xfId="0" applyFont="1" applyFill="1" applyBorder="1" applyAlignment="1">
      <alignment horizontal="center" vertical="center" wrapText="1"/>
    </xf>
    <xf numFmtId="0" fontId="29" fillId="39" borderId="11" xfId="0" applyFont="1" applyFill="1" applyBorder="1" applyAlignment="1">
      <alignment horizontal="center" vertical="center"/>
    </xf>
    <xf numFmtId="0" fontId="28" fillId="39" borderId="0" xfId="0" applyFont="1" applyFill="1" applyAlignment="1">
      <alignment horizontal="center" vertical="center"/>
    </xf>
    <xf numFmtId="0" fontId="28" fillId="40" borderId="0" xfId="0" applyFont="1" applyFill="1"/>
    <xf numFmtId="0" fontId="29" fillId="40" borderId="0" xfId="0" applyFont="1" applyFill="1"/>
    <xf numFmtId="0" fontId="28" fillId="40" borderId="0" xfId="0" applyFont="1" applyFill="1" applyAlignment="1">
      <alignment horizontal="center" vertical="center"/>
    </xf>
    <xf numFmtId="0" fontId="28" fillId="40" borderId="11" xfId="0" applyFont="1" applyFill="1" applyBorder="1" applyAlignment="1">
      <alignment horizontal="center" vertical="center" wrapText="1"/>
    </xf>
    <xf numFmtId="0" fontId="29" fillId="40" borderId="11" xfId="0" applyFont="1" applyFill="1" applyBorder="1" applyAlignment="1">
      <alignment horizontal="center" vertical="center" wrapText="1"/>
    </xf>
    <xf numFmtId="0" fontId="28" fillId="40" borderId="11" xfId="0" applyFont="1" applyFill="1" applyBorder="1" applyAlignment="1">
      <alignment horizontal="center" vertical="center"/>
    </xf>
    <xf numFmtId="2" fontId="29" fillId="40" borderId="11" xfId="0" applyNumberFormat="1" applyFont="1" applyFill="1" applyBorder="1" applyAlignment="1">
      <alignment horizontal="center" vertical="center"/>
    </xf>
    <xf numFmtId="194" fontId="29" fillId="40" borderId="11" xfId="0" applyNumberFormat="1" applyFont="1" applyFill="1" applyBorder="1" applyAlignment="1">
      <alignment horizontal="center" vertical="center"/>
    </xf>
    <xf numFmtId="0" fontId="29" fillId="40" borderId="11" xfId="186" applyNumberFormat="1" applyFont="1" applyFill="1" applyBorder="1" applyAlignment="1">
      <alignment vertical="center" wrapText="1"/>
    </xf>
    <xf numFmtId="0" fontId="28" fillId="42" borderId="0" xfId="0" applyFont="1" applyFill="1" applyAlignment="1">
      <alignment horizontal="center" vertical="center"/>
    </xf>
    <xf numFmtId="0" fontId="28" fillId="40" borderId="0" xfId="0" applyFont="1" applyFill="1" applyAlignment="1">
      <alignment horizontal="center" vertical="top" wrapText="1"/>
    </xf>
    <xf numFmtId="194" fontId="28" fillId="40" borderId="0" xfId="0" applyNumberFormat="1" applyFont="1" applyFill="1" applyAlignment="1">
      <alignment horizontal="center" vertical="top" wrapText="1"/>
    </xf>
    <xf numFmtId="0" fontId="28" fillId="42" borderId="0" xfId="0" applyFont="1" applyFill="1"/>
    <xf numFmtId="0" fontId="29" fillId="41" borderId="11" xfId="0" applyFont="1" applyFill="1" applyBorder="1" applyAlignment="1">
      <alignment horizontal="center" vertical="center" wrapText="1"/>
    </xf>
    <xf numFmtId="0" fontId="31" fillId="40" borderId="10" xfId="0" applyFont="1" applyFill="1" applyBorder="1" applyAlignment="1">
      <alignment vertical="center"/>
    </xf>
    <xf numFmtId="0" fontId="28" fillId="41" borderId="12" xfId="0" applyFont="1" applyFill="1" applyBorder="1" applyAlignment="1">
      <alignment horizontal="center" vertical="center" wrapText="1"/>
    </xf>
    <xf numFmtId="0" fontId="29" fillId="44" borderId="0" xfId="0" applyFont="1" applyFill="1"/>
    <xf numFmtId="0" fontId="29" fillId="42" borderId="0" xfId="0" applyFont="1" applyFill="1"/>
    <xf numFmtId="0" fontId="28" fillId="45" borderId="0" xfId="0" applyFont="1" applyFill="1"/>
    <xf numFmtId="0" fontId="30" fillId="47" borderId="0" xfId="0" applyFont="1" applyFill="1"/>
    <xf numFmtId="0" fontId="29" fillId="39" borderId="11" xfId="0" applyFont="1" applyFill="1" applyBorder="1" applyAlignment="1">
      <alignment horizontal="center" vertical="center"/>
    </xf>
    <xf numFmtId="0" fontId="29" fillId="39" borderId="11" xfId="0" applyFont="1" applyFill="1" applyBorder="1" applyAlignment="1">
      <alignment horizontal="center" vertical="center" wrapText="1"/>
    </xf>
    <xf numFmtId="0" fontId="34" fillId="39" borderId="11" xfId="0" applyFont="1" applyFill="1" applyBorder="1" applyAlignment="1">
      <alignment horizontal="center" vertical="center" wrapText="1"/>
    </xf>
    <xf numFmtId="0" fontId="34" fillId="39" borderId="11" xfId="0" applyFont="1" applyFill="1" applyBorder="1" applyAlignment="1">
      <alignment horizontal="center" vertical="center"/>
    </xf>
    <xf numFmtId="0" fontId="34" fillId="41" borderId="11" xfId="0" applyFont="1" applyFill="1" applyBorder="1" applyAlignment="1">
      <alignment horizontal="center" vertical="center" wrapText="1"/>
    </xf>
    <xf numFmtId="0" fontId="35" fillId="39" borderId="11" xfId="0" applyFont="1" applyFill="1" applyBorder="1" applyAlignment="1">
      <alignment horizontal="center" vertical="center" wrapText="1"/>
    </xf>
    <xf numFmtId="0" fontId="35" fillId="41" borderId="11" xfId="0" applyFont="1" applyFill="1" applyBorder="1" applyAlignment="1">
      <alignment horizontal="center" vertical="center" wrapText="1"/>
    </xf>
    <xf numFmtId="0" fontId="36" fillId="39" borderId="11" xfId="0" applyFont="1" applyFill="1" applyBorder="1" applyAlignment="1">
      <alignment horizontal="center" vertical="center" textRotation="90"/>
    </xf>
    <xf numFmtId="0" fontId="35" fillId="39" borderId="11" xfId="0" applyFont="1" applyFill="1" applyBorder="1" applyAlignment="1">
      <alignment horizontal="center" vertical="center"/>
    </xf>
    <xf numFmtId="0" fontId="34" fillId="39" borderId="11" xfId="186" applyNumberFormat="1" applyFont="1" applyFill="1" applyBorder="1" applyAlignment="1">
      <alignment vertical="center" wrapText="1"/>
    </xf>
    <xf numFmtId="49" fontId="34" fillId="39" borderId="11" xfId="0" applyNumberFormat="1" applyFont="1" applyFill="1" applyBorder="1" applyAlignment="1">
      <alignment horizontal="center" vertical="center" wrapText="1"/>
    </xf>
    <xf numFmtId="1" fontId="35" fillId="41" borderId="11" xfId="0" applyNumberFormat="1" applyFont="1" applyFill="1" applyBorder="1" applyAlignment="1">
      <alignment horizontal="center" vertical="center"/>
    </xf>
    <xf numFmtId="1" fontId="34" fillId="39" borderId="11" xfId="0" applyNumberFormat="1" applyFont="1" applyFill="1" applyBorder="1" applyAlignment="1">
      <alignment horizontal="center" vertical="center" wrapText="1"/>
    </xf>
    <xf numFmtId="1" fontId="34" fillId="41" borderId="11" xfId="0" applyNumberFormat="1" applyFont="1" applyFill="1" applyBorder="1" applyAlignment="1">
      <alignment horizontal="center" vertical="center" wrapText="1"/>
    </xf>
    <xf numFmtId="1" fontId="34" fillId="39" borderId="11" xfId="0" applyNumberFormat="1" applyFont="1" applyFill="1" applyBorder="1" applyAlignment="1">
      <alignment horizontal="center" vertical="center"/>
    </xf>
    <xf numFmtId="1" fontId="34" fillId="41" borderId="11" xfId="0" applyNumberFormat="1" applyFont="1" applyFill="1" applyBorder="1" applyAlignment="1">
      <alignment horizontal="center" vertical="center"/>
    </xf>
    <xf numFmtId="1" fontId="35" fillId="39" borderId="11" xfId="0" applyNumberFormat="1" applyFont="1" applyFill="1" applyBorder="1" applyAlignment="1">
      <alignment horizontal="center" vertical="center" wrapText="1"/>
    </xf>
    <xf numFmtId="1" fontId="35" fillId="39" borderId="12" xfId="0" applyNumberFormat="1" applyFont="1" applyFill="1" applyBorder="1" applyAlignment="1">
      <alignment horizontal="center" vertical="center" wrapText="1"/>
    </xf>
    <xf numFmtId="1" fontId="35" fillId="41" borderId="12" xfId="0" applyNumberFormat="1" applyFont="1" applyFill="1" applyBorder="1" applyAlignment="1">
      <alignment horizontal="center" vertical="center" wrapText="1"/>
    </xf>
    <xf numFmtId="194" fontId="36" fillId="39" borderId="12" xfId="0" applyNumberFormat="1" applyFont="1" applyFill="1" applyBorder="1" applyAlignment="1">
      <alignment horizontal="center" vertical="center"/>
    </xf>
    <xf numFmtId="0" fontId="34" fillId="40" borderId="11" xfId="186" applyNumberFormat="1" applyFont="1" applyFill="1" applyBorder="1" applyAlignment="1">
      <alignment vertical="center" wrapText="1"/>
    </xf>
    <xf numFmtId="0" fontId="36" fillId="43" borderId="0" xfId="0" applyFont="1" applyFill="1" applyAlignment="1">
      <alignment horizontal="center" vertical="center"/>
    </xf>
    <xf numFmtId="0" fontId="37" fillId="43" borderId="0" xfId="0" applyFont="1" applyFill="1"/>
    <xf numFmtId="0" fontId="36" fillId="43" borderId="0" xfId="0" applyFont="1" applyFill="1"/>
    <xf numFmtId="194" fontId="36" fillId="46" borderId="0" xfId="0" applyNumberFormat="1" applyFont="1" applyFill="1" applyAlignment="1">
      <alignment horizontal="center" vertical="top" wrapText="1"/>
    </xf>
    <xf numFmtId="194" fontId="36" fillId="42" borderId="0" xfId="0" applyNumberFormat="1" applyFont="1" applyFill="1" applyAlignment="1">
      <alignment horizontal="center" vertical="top" wrapText="1"/>
    </xf>
    <xf numFmtId="4" fontId="36" fillId="39" borderId="0" xfId="0" applyNumberFormat="1" applyFont="1" applyFill="1" applyAlignment="1">
      <alignment horizontal="center"/>
    </xf>
    <xf numFmtId="0" fontId="36" fillId="47" borderId="0" xfId="0" applyFont="1" applyFill="1" applyAlignment="1">
      <alignment horizontal="center" vertical="center"/>
    </xf>
    <xf numFmtId="0" fontId="37" fillId="47" borderId="0" xfId="0" applyFont="1" applyFill="1"/>
    <xf numFmtId="0" fontId="36" fillId="47" borderId="0" xfId="0" applyFont="1" applyFill="1"/>
    <xf numFmtId="194" fontId="36" fillId="46" borderId="0" xfId="0" applyNumberFormat="1" applyFont="1" applyFill="1" applyAlignment="1">
      <alignment horizontal="center" vertical="center"/>
    </xf>
    <xf numFmtId="194" fontId="36" fillId="42" borderId="0" xfId="0" applyNumberFormat="1" applyFont="1" applyFill="1" applyAlignment="1">
      <alignment horizontal="center" vertical="center"/>
    </xf>
    <xf numFmtId="0" fontId="36" fillId="39" borderId="0" xfId="0" applyFont="1" applyFill="1"/>
    <xf numFmtId="194" fontId="35" fillId="39" borderId="13" xfId="0" applyNumberFormat="1" applyFont="1" applyFill="1" applyBorder="1" applyAlignment="1">
      <alignment horizontal="left" vertical="center"/>
    </xf>
    <xf numFmtId="194" fontId="35" fillId="39" borderId="14" xfId="0" applyNumberFormat="1" applyFont="1" applyFill="1" applyBorder="1" applyAlignment="1">
      <alignment horizontal="left" vertical="center"/>
    </xf>
    <xf numFmtId="194" fontId="35" fillId="39" borderId="15" xfId="0" applyNumberFormat="1" applyFont="1" applyFill="1" applyBorder="1" applyAlignment="1">
      <alignment horizontal="left" vertical="center"/>
    </xf>
    <xf numFmtId="0" fontId="31" fillId="39" borderId="0" xfId="0" applyFont="1" applyFill="1" applyAlignment="1">
      <alignment horizontal="center" vertical="center" wrapText="1"/>
    </xf>
    <xf numFmtId="0" fontId="35" fillId="40" borderId="0" xfId="0" applyFont="1" applyFill="1" applyAlignment="1">
      <alignment horizontal="left" vertical="center" wrapText="1"/>
    </xf>
    <xf numFmtId="2" fontId="29" fillId="40" borderId="13" xfId="0" applyNumberFormat="1" applyFont="1" applyFill="1" applyBorder="1" applyAlignment="1">
      <alignment horizontal="center" vertical="center" wrapText="1"/>
    </xf>
    <xf numFmtId="2" fontId="29" fillId="40" borderId="14" xfId="0" applyNumberFormat="1" applyFont="1" applyFill="1" applyBorder="1" applyAlignment="1">
      <alignment horizontal="center" vertical="center" wrapText="1"/>
    </xf>
    <xf numFmtId="2" fontId="29" fillId="40" borderId="15" xfId="0" applyNumberFormat="1" applyFont="1" applyFill="1" applyBorder="1" applyAlignment="1">
      <alignment horizontal="center" vertical="center" wrapText="1"/>
    </xf>
    <xf numFmtId="0" fontId="29" fillId="39" borderId="16" xfId="0" applyFont="1" applyFill="1" applyBorder="1" applyAlignment="1">
      <alignment horizontal="center" vertical="center" wrapText="1"/>
    </xf>
    <xf numFmtId="0" fontId="29" fillId="39" borderId="12" xfId="0" applyFont="1" applyFill="1" applyBorder="1" applyAlignment="1">
      <alignment horizontal="center" vertical="center" wrapText="1"/>
    </xf>
    <xf numFmtId="0" fontId="29" fillId="39" borderId="16" xfId="0" applyFont="1" applyFill="1" applyBorder="1" applyAlignment="1">
      <alignment horizontal="center" vertical="center"/>
    </xf>
    <xf numFmtId="0" fontId="29" fillId="39" borderId="12" xfId="0" applyFont="1" applyFill="1" applyBorder="1" applyAlignment="1">
      <alignment horizontal="center" vertical="center"/>
    </xf>
    <xf numFmtId="0" fontId="29" fillId="39" borderId="11" xfId="0" applyFont="1" applyFill="1" applyBorder="1" applyAlignment="1">
      <alignment horizontal="center" vertical="center" wrapText="1"/>
    </xf>
    <xf numFmtId="0" fontId="29" fillId="40" borderId="16" xfId="0" applyFont="1" applyFill="1" applyBorder="1" applyAlignment="1">
      <alignment horizontal="center" vertical="center" wrapText="1"/>
    </xf>
    <xf numFmtId="0" fontId="29" fillId="40" borderId="12" xfId="0" applyFont="1" applyFill="1" applyBorder="1" applyAlignment="1">
      <alignment horizontal="center" vertical="center" wrapText="1"/>
    </xf>
    <xf numFmtId="0" fontId="29" fillId="39" borderId="13" xfId="0" applyFont="1" applyFill="1" applyBorder="1" applyAlignment="1">
      <alignment horizontal="center" vertical="center" wrapText="1"/>
    </xf>
    <xf numFmtId="0" fontId="29" fillId="39" borderId="15" xfId="0" applyFont="1" applyFill="1" applyBorder="1" applyAlignment="1">
      <alignment horizontal="center" vertical="center" wrapText="1"/>
    </xf>
  </cellXfs>
  <cellStyles count="207">
    <cellStyle name="#K" xfId="1" xr:uid="{00000000-0005-0000-0000-000000000000}"/>
    <cellStyle name="#K 2" xfId="2" xr:uid="{00000000-0005-0000-0000-000001000000}"/>
    <cellStyle name="#K 3" xfId="3" xr:uid="{00000000-0005-0000-0000-000002000000}"/>
    <cellStyle name="#M" xfId="4" xr:uid="{00000000-0005-0000-0000-000003000000}"/>
    <cellStyle name="#M 2" xfId="5" xr:uid="{00000000-0005-0000-0000-000004000000}"/>
    <cellStyle name="#M 3" xfId="6" xr:uid="{00000000-0005-0000-0000-000005000000}"/>
    <cellStyle name="(Финанс)" xfId="7" xr:uid="{00000000-0005-0000-0000-000006000000}"/>
    <cellStyle name="(Финанс) 2" xfId="8" xr:uid="{00000000-0005-0000-0000-000007000000}"/>
    <cellStyle name="(Финанс) 3" xfId="9" xr:uid="{00000000-0005-0000-0000-000008000000}"/>
    <cellStyle name="(ФинансМлн)" xfId="10" xr:uid="{00000000-0005-0000-0000-000009000000}"/>
    <cellStyle name="(ФинансМлн) 2" xfId="11" xr:uid="{00000000-0005-0000-0000-00000A000000}"/>
    <cellStyle name="(ФинансМлн) 3" xfId="12" xr:uid="{00000000-0005-0000-0000-00000B000000}"/>
    <cellStyle name="(ФинансТыс)" xfId="13" xr:uid="{00000000-0005-0000-0000-00000C000000}"/>
    <cellStyle name="(ФинансТыс) 2" xfId="14" xr:uid="{00000000-0005-0000-0000-00000D000000}"/>
    <cellStyle name="(ФинансТыс) 3" xfId="15" xr:uid="{00000000-0005-0000-0000-00000E000000}"/>
    <cellStyle name="► Маркер1" xfId="16" xr:uid="{00000000-0005-0000-0000-00000F000000}"/>
    <cellStyle name="► Маркер1 2" xfId="17" xr:uid="{00000000-0005-0000-0000-000010000000}"/>
    <cellStyle name="► Маркер1 3" xfId="18" xr:uid="{00000000-0005-0000-0000-000011000000}"/>
    <cellStyle name="• Маркер2" xfId="19" xr:uid="{00000000-0005-0000-0000-000012000000}"/>
    <cellStyle name="• Маркер2 2" xfId="20" xr:uid="{00000000-0005-0000-0000-000013000000}"/>
    <cellStyle name="• Маркер2 3" xfId="21" xr:uid="{00000000-0005-0000-0000-000014000000}"/>
    <cellStyle name="20% - Accent1" xfId="22" xr:uid="{00000000-0005-0000-0000-000015000000}"/>
    <cellStyle name="20% - Accent1 2" xfId="23" xr:uid="{00000000-0005-0000-0000-000016000000}"/>
    <cellStyle name="20% - Accent1 3" xfId="24" xr:uid="{00000000-0005-0000-0000-000017000000}"/>
    <cellStyle name="20% - Accent1_Коэффициенты сложности ГРБС" xfId="194" xr:uid="{CF5D0555-8AD7-4540-A6A2-3F03225A3789}"/>
    <cellStyle name="20% - Accent2" xfId="25" xr:uid="{00000000-0005-0000-0000-000018000000}"/>
    <cellStyle name="20% - Accent2 2" xfId="26" xr:uid="{00000000-0005-0000-0000-000019000000}"/>
    <cellStyle name="20% - Accent2 3" xfId="27" xr:uid="{00000000-0005-0000-0000-00001A000000}"/>
    <cellStyle name="20% - Accent2_Коэффициенты сложности ГРБС" xfId="195" xr:uid="{577343D0-31DB-49D9-92B0-1601E3023D24}"/>
    <cellStyle name="20% - Accent3" xfId="28" xr:uid="{00000000-0005-0000-0000-00001B000000}"/>
    <cellStyle name="20% - Accent3 2" xfId="29" xr:uid="{00000000-0005-0000-0000-00001C000000}"/>
    <cellStyle name="20% - Accent3 3" xfId="30" xr:uid="{00000000-0005-0000-0000-00001D000000}"/>
    <cellStyle name="20% - Accent3_Коэффициенты сложности ГРБС" xfId="196" xr:uid="{EEC8EA1B-1705-41A4-830E-FC1DA0A07BD7}"/>
    <cellStyle name="20% - Accent4" xfId="31" xr:uid="{00000000-0005-0000-0000-00001E000000}"/>
    <cellStyle name="20% - Accent4 2" xfId="32" xr:uid="{00000000-0005-0000-0000-00001F000000}"/>
    <cellStyle name="20% - Accent4 3" xfId="33" xr:uid="{00000000-0005-0000-0000-000020000000}"/>
    <cellStyle name="20% - Accent4_Коэффициенты сложности ГРБС" xfId="197" xr:uid="{5995509B-A08F-49A0-85FC-6A70B8EDA2FF}"/>
    <cellStyle name="20% - Accent5" xfId="34" xr:uid="{00000000-0005-0000-0000-000021000000}"/>
    <cellStyle name="20% - Accent5 2" xfId="35" xr:uid="{00000000-0005-0000-0000-000022000000}"/>
    <cellStyle name="20% - Accent5 3" xfId="36" xr:uid="{00000000-0005-0000-0000-000023000000}"/>
    <cellStyle name="20% - Accent5_Коэффициенты сложности ГРБС" xfId="198" xr:uid="{1AFA4343-2EA7-429A-834C-63A92B58DDAA}"/>
    <cellStyle name="20% - Accent6" xfId="37" xr:uid="{00000000-0005-0000-0000-000024000000}"/>
    <cellStyle name="20% - Accent6 2" xfId="38" xr:uid="{00000000-0005-0000-0000-000025000000}"/>
    <cellStyle name="20% - Accent6 3" xfId="39" xr:uid="{00000000-0005-0000-0000-000026000000}"/>
    <cellStyle name="20% - Accent6_Коэффициенты сложности ГРБС" xfId="199" xr:uid="{14434B3B-47D2-441D-B7A7-B711F490567E}"/>
    <cellStyle name="40% - Accent1" xfId="40" xr:uid="{00000000-0005-0000-0000-000027000000}"/>
    <cellStyle name="40% - Accent1 2" xfId="41" xr:uid="{00000000-0005-0000-0000-000028000000}"/>
    <cellStyle name="40% - Accent1 3" xfId="42" xr:uid="{00000000-0005-0000-0000-000029000000}"/>
    <cellStyle name="40% - Accent1_Коэффициенты сложности ГРБС" xfId="200" xr:uid="{80F65858-B395-4F7D-9DDC-AAFF19B8A75A}"/>
    <cellStyle name="40% - Accent2" xfId="43" xr:uid="{00000000-0005-0000-0000-00002A000000}"/>
    <cellStyle name="40% - Accent2 2" xfId="44" xr:uid="{00000000-0005-0000-0000-00002B000000}"/>
    <cellStyle name="40% - Accent2 3" xfId="45" xr:uid="{00000000-0005-0000-0000-00002C000000}"/>
    <cellStyle name="40% - Accent2_Коэффициенты сложности ГРБС" xfId="201" xr:uid="{6AA89ADD-DDBD-47F4-8772-0E41E771EA93}"/>
    <cellStyle name="40% - Accent3" xfId="46" xr:uid="{00000000-0005-0000-0000-00002D000000}"/>
    <cellStyle name="40% - Accent3 2" xfId="47" xr:uid="{00000000-0005-0000-0000-00002E000000}"/>
    <cellStyle name="40% - Accent3 3" xfId="48" xr:uid="{00000000-0005-0000-0000-00002F000000}"/>
    <cellStyle name="40% - Accent3_Коэффициенты сложности ГРБС" xfId="202" xr:uid="{9868B88A-A26A-4BD7-879A-F3E0D7B71AB6}"/>
    <cellStyle name="40% - Accent4" xfId="49" xr:uid="{00000000-0005-0000-0000-000030000000}"/>
    <cellStyle name="40% - Accent4 2" xfId="50" xr:uid="{00000000-0005-0000-0000-000031000000}"/>
    <cellStyle name="40% - Accent4 3" xfId="51" xr:uid="{00000000-0005-0000-0000-000032000000}"/>
    <cellStyle name="40% - Accent4_Коэффициенты сложности ГРБС" xfId="203" xr:uid="{376644D5-3FDB-44F7-A41E-E645F9A2C021}"/>
    <cellStyle name="40% - Accent5" xfId="52" xr:uid="{00000000-0005-0000-0000-000033000000}"/>
    <cellStyle name="40% - Accent5 2" xfId="53" xr:uid="{00000000-0005-0000-0000-000034000000}"/>
    <cellStyle name="40% - Accent5 3" xfId="54" xr:uid="{00000000-0005-0000-0000-000035000000}"/>
    <cellStyle name="40% - Accent5_Коэффициенты сложности ГРБС" xfId="204" xr:uid="{F962D8FD-396D-4AAA-9196-AA3FCC8CC5A3}"/>
    <cellStyle name="40% - Accent6" xfId="55" xr:uid="{00000000-0005-0000-0000-000036000000}"/>
    <cellStyle name="40% - Accent6 2" xfId="56" xr:uid="{00000000-0005-0000-0000-000037000000}"/>
    <cellStyle name="40% - Accent6 3" xfId="57" xr:uid="{00000000-0005-0000-0000-000038000000}"/>
    <cellStyle name="40% - Accent6_Коэффициенты сложности ГРБС" xfId="205" xr:uid="{0BEEB4E2-BD79-4664-ACAB-952A5CC66155}"/>
    <cellStyle name="60% - Accent1" xfId="58" xr:uid="{00000000-0005-0000-0000-000039000000}"/>
    <cellStyle name="60% - Accent2" xfId="59" xr:uid="{00000000-0005-0000-0000-00003A000000}"/>
    <cellStyle name="60% - Accent3" xfId="60" xr:uid="{00000000-0005-0000-0000-00003B000000}"/>
    <cellStyle name="60% - Accent4" xfId="61" xr:uid="{00000000-0005-0000-0000-00003C000000}"/>
    <cellStyle name="60% - Accent5" xfId="62" xr:uid="{00000000-0005-0000-0000-00003D000000}"/>
    <cellStyle name="60% - Accent6" xfId="63" xr:uid="{00000000-0005-0000-0000-00003E000000}"/>
    <cellStyle name="Accent1" xfId="64" xr:uid="{00000000-0005-0000-0000-00003F000000}"/>
    <cellStyle name="Accent2" xfId="65" xr:uid="{00000000-0005-0000-0000-000040000000}"/>
    <cellStyle name="Accent3" xfId="66" xr:uid="{00000000-0005-0000-0000-000041000000}"/>
    <cellStyle name="Accent4" xfId="67" xr:uid="{00000000-0005-0000-0000-000042000000}"/>
    <cellStyle name="Accent5" xfId="68" xr:uid="{00000000-0005-0000-0000-000043000000}"/>
    <cellStyle name="Accent6" xfId="69" xr:uid="{00000000-0005-0000-0000-000044000000}"/>
    <cellStyle name="Bad" xfId="70" xr:uid="{00000000-0005-0000-0000-000045000000}"/>
    <cellStyle name="Calculation" xfId="71" xr:uid="{00000000-0005-0000-0000-000046000000}"/>
    <cellStyle name="Check Cell" xfId="72" xr:uid="{00000000-0005-0000-0000-000047000000}"/>
    <cellStyle name="Explanatory Text" xfId="73" xr:uid="{00000000-0005-0000-0000-000048000000}"/>
    <cellStyle name="Good" xfId="74" xr:uid="{00000000-0005-0000-0000-000049000000}"/>
    <cellStyle name="Heading 1" xfId="75" xr:uid="{00000000-0005-0000-0000-00004A000000}"/>
    <cellStyle name="Heading 2" xfId="76" xr:uid="{00000000-0005-0000-0000-00004B000000}"/>
    <cellStyle name="Heading 3" xfId="77" xr:uid="{00000000-0005-0000-0000-00004C000000}"/>
    <cellStyle name="Heading 4" xfId="78" xr:uid="{00000000-0005-0000-0000-00004D000000}"/>
    <cellStyle name="Input" xfId="79" xr:uid="{00000000-0005-0000-0000-00004E000000}"/>
    <cellStyle name="Linked Cell" xfId="80" xr:uid="{00000000-0005-0000-0000-00004F000000}"/>
    <cellStyle name="Neutral" xfId="81" xr:uid="{00000000-0005-0000-0000-000050000000}"/>
    <cellStyle name="Note" xfId="82" xr:uid="{00000000-0005-0000-0000-000051000000}"/>
    <cellStyle name="Note 2" xfId="83" xr:uid="{00000000-0005-0000-0000-000052000000}"/>
    <cellStyle name="Note 3" xfId="84" xr:uid="{00000000-0005-0000-0000-000053000000}"/>
    <cellStyle name="Note_Коэффициенты сложности ГРБС" xfId="206" xr:uid="{B020D2A0-4584-4AFB-AAD3-C2CE69DC6B81}"/>
    <cellStyle name="Output" xfId="85" xr:uid="{00000000-0005-0000-0000-000054000000}"/>
    <cellStyle name="Title" xfId="86" xr:uid="{00000000-0005-0000-0000-000055000000}"/>
    <cellStyle name="Total" xfId="87" xr:uid="{00000000-0005-0000-0000-000056000000}"/>
    <cellStyle name="Warning Text" xfId="88" xr:uid="{00000000-0005-0000-0000-000057000000}"/>
    <cellStyle name="Градус" xfId="89" xr:uid="{00000000-0005-0000-0000-000058000000}"/>
    <cellStyle name="Градус 2" xfId="90" xr:uid="{00000000-0005-0000-0000-000059000000}"/>
    <cellStyle name="Градус 2 2" xfId="91" xr:uid="{00000000-0005-0000-0000-00005A000000}"/>
    <cellStyle name="Градус 2 3" xfId="92" xr:uid="{00000000-0005-0000-0000-00005B000000}"/>
    <cellStyle name="Градус 3" xfId="93" xr:uid="{00000000-0005-0000-0000-00005C000000}"/>
    <cellStyle name="Градус 4" xfId="94" xr:uid="{00000000-0005-0000-0000-00005D000000}"/>
    <cellStyle name="Градус С" xfId="95" xr:uid="{00000000-0005-0000-0000-00005E000000}"/>
    <cellStyle name="Градус С 2" xfId="96" xr:uid="{00000000-0005-0000-0000-00005F000000}"/>
    <cellStyle name="Градус С 3" xfId="97" xr:uid="{00000000-0005-0000-0000-000060000000}"/>
    <cellStyle name="Дробное" xfId="98" xr:uid="{00000000-0005-0000-0000-000061000000}"/>
    <cellStyle name="Дробное 2" xfId="99" xr:uid="{00000000-0005-0000-0000-000062000000}"/>
    <cellStyle name="Дробное 3" xfId="100" xr:uid="{00000000-0005-0000-0000-000063000000}"/>
    <cellStyle name="кг" xfId="101" xr:uid="{00000000-0005-0000-0000-000064000000}"/>
    <cellStyle name="кг 2" xfId="102" xr:uid="{00000000-0005-0000-0000-000065000000}"/>
    <cellStyle name="кг 3" xfId="103" xr:uid="{00000000-0005-0000-0000-000066000000}"/>
    <cellStyle name="м" xfId="104" xr:uid="{00000000-0005-0000-0000-000067000000}"/>
    <cellStyle name="м 2" xfId="105" xr:uid="{00000000-0005-0000-0000-000068000000}"/>
    <cellStyle name="м 3" xfId="106" xr:uid="{00000000-0005-0000-0000-000069000000}"/>
    <cellStyle name="м2" xfId="107" xr:uid="{00000000-0005-0000-0000-00006A000000}"/>
    <cellStyle name="м2 2" xfId="108" xr:uid="{00000000-0005-0000-0000-00006B000000}"/>
    <cellStyle name="м2 3" xfId="109" xr:uid="{00000000-0005-0000-0000-00006C000000}"/>
    <cellStyle name="м3" xfId="110" xr:uid="{00000000-0005-0000-0000-00006D000000}"/>
    <cellStyle name="м3 2" xfId="111" xr:uid="{00000000-0005-0000-0000-00006E000000}"/>
    <cellStyle name="м3 3" xfId="112" xr:uid="{00000000-0005-0000-0000-00006F000000}"/>
    <cellStyle name="Назв1" xfId="113" xr:uid="{00000000-0005-0000-0000-000070000000}"/>
    <cellStyle name="Назв2" xfId="114" xr:uid="{00000000-0005-0000-0000-000071000000}"/>
    <cellStyle name="Назв3" xfId="115" xr:uid="{00000000-0005-0000-0000-000072000000}"/>
    <cellStyle name="Назв4" xfId="116" xr:uid="{00000000-0005-0000-0000-000073000000}"/>
    <cellStyle name="Назв5" xfId="117" xr:uid="{00000000-0005-0000-0000-000074000000}"/>
    <cellStyle name="Назв6" xfId="118" xr:uid="{00000000-0005-0000-0000-000075000000}"/>
    <cellStyle name="Обычный" xfId="0" builtinId="0"/>
    <cellStyle name="Обычный 2" xfId="119" xr:uid="{00000000-0005-0000-0000-000077000000}"/>
    <cellStyle name="Обычный 3" xfId="120" xr:uid="{00000000-0005-0000-0000-000078000000}"/>
    <cellStyle name="Отл % ▲▼" xfId="121" xr:uid="{00000000-0005-0000-0000-000079000000}"/>
    <cellStyle name="-Отл % ▲▼" xfId="122" xr:uid="{00000000-0005-0000-0000-00007A000000}"/>
    <cellStyle name="Отл % ▲▼ 2" xfId="123" xr:uid="{00000000-0005-0000-0000-00007B000000}"/>
    <cellStyle name="-Отл % ▲▼ 2" xfId="124" xr:uid="{00000000-0005-0000-0000-00007C000000}"/>
    <cellStyle name="Отл % ▲▼ 3" xfId="125" xr:uid="{00000000-0005-0000-0000-00007D000000}"/>
    <cellStyle name="-Отл % ▲▼ 3" xfId="126" xr:uid="{00000000-0005-0000-0000-00007E000000}"/>
    <cellStyle name="Отл % ▲▼ 4" xfId="127" xr:uid="{00000000-0005-0000-0000-00007F000000}"/>
    <cellStyle name="-Отл % ▲▼ 4" xfId="128" xr:uid="{00000000-0005-0000-0000-000080000000}"/>
    <cellStyle name="Отл % ▲▼ 5" xfId="129" xr:uid="{00000000-0005-0000-0000-000081000000}"/>
    <cellStyle name="-Отл % ▲▼ 5" xfId="130" xr:uid="{00000000-0005-0000-0000-000082000000}"/>
    <cellStyle name="-Отл % ↑↓" xfId="131" xr:uid="{00000000-0005-0000-0000-000083000000}"/>
    <cellStyle name="-Отл % ↑↓ 2" xfId="132" xr:uid="{00000000-0005-0000-0000-000084000000}"/>
    <cellStyle name="-Отл % ↑↓ 3" xfId="133" xr:uid="{00000000-0005-0000-0000-000085000000}"/>
    <cellStyle name="Отл% ↑↓" xfId="134" xr:uid="{00000000-0005-0000-0000-000086000000}"/>
    <cellStyle name="Отл% ↑↓ 2" xfId="135" xr:uid="{00000000-0005-0000-0000-000087000000}"/>
    <cellStyle name="Отл% ↑↓ 3" xfId="136" xr:uid="{00000000-0005-0000-0000-000088000000}"/>
    <cellStyle name="Отличие" xfId="137" xr:uid="{00000000-0005-0000-0000-000089000000}"/>
    <cellStyle name="-Отличие" xfId="138" xr:uid="{00000000-0005-0000-0000-00008A000000}"/>
    <cellStyle name="Отличие %" xfId="139" xr:uid="{00000000-0005-0000-0000-00008B000000}"/>
    <cellStyle name="-Отличие %" xfId="140" xr:uid="{00000000-0005-0000-0000-00008C000000}"/>
    <cellStyle name="Отличие % 2" xfId="141" xr:uid="{00000000-0005-0000-0000-00008D000000}"/>
    <cellStyle name="-Отличие % 2" xfId="142" xr:uid="{00000000-0005-0000-0000-00008E000000}"/>
    <cellStyle name="Отличие % 3" xfId="143" xr:uid="{00000000-0005-0000-0000-00008F000000}"/>
    <cellStyle name="-Отличие % 3" xfId="144" xr:uid="{00000000-0005-0000-0000-000090000000}"/>
    <cellStyle name="Отличие % 4" xfId="145" xr:uid="{00000000-0005-0000-0000-000091000000}"/>
    <cellStyle name="-Отличие % 4" xfId="146" xr:uid="{00000000-0005-0000-0000-000092000000}"/>
    <cellStyle name="Отличие % 5" xfId="147" xr:uid="{00000000-0005-0000-0000-000093000000}"/>
    <cellStyle name="-Отличие % 5" xfId="148" xr:uid="{00000000-0005-0000-0000-000094000000}"/>
    <cellStyle name="Отличие ▲▼" xfId="149" xr:uid="{00000000-0005-0000-0000-000095000000}"/>
    <cellStyle name="-Отличие ▲▼" xfId="150" xr:uid="{00000000-0005-0000-0000-000096000000}"/>
    <cellStyle name="Отличие ▲▼ 2" xfId="151" xr:uid="{00000000-0005-0000-0000-000097000000}"/>
    <cellStyle name="-Отличие ▲▼ 2" xfId="152" xr:uid="{00000000-0005-0000-0000-000098000000}"/>
    <cellStyle name="Отличие ▲▼ 3" xfId="153" xr:uid="{00000000-0005-0000-0000-000099000000}"/>
    <cellStyle name="-Отличие ▲▼ 3" xfId="154" xr:uid="{00000000-0005-0000-0000-00009A000000}"/>
    <cellStyle name="Отличие ▲▼ 4" xfId="155" xr:uid="{00000000-0005-0000-0000-00009B000000}"/>
    <cellStyle name="-Отличие ▲▼ 4" xfId="156" xr:uid="{00000000-0005-0000-0000-00009C000000}"/>
    <cellStyle name="Отличие ▲▼ 5" xfId="157" xr:uid="{00000000-0005-0000-0000-00009D000000}"/>
    <cellStyle name="-Отличие ▲▼ 5" xfId="158" xr:uid="{00000000-0005-0000-0000-00009E000000}"/>
    <cellStyle name="Отличие ↑↓" xfId="159" xr:uid="{00000000-0005-0000-0000-00009F000000}"/>
    <cellStyle name="-Отличие ↑↓" xfId="160" xr:uid="{00000000-0005-0000-0000-0000A0000000}"/>
    <cellStyle name="Отличие ↑↓ 2" xfId="161" xr:uid="{00000000-0005-0000-0000-0000A1000000}"/>
    <cellStyle name="-Отличие ↑↓ 2" xfId="162" xr:uid="{00000000-0005-0000-0000-0000A2000000}"/>
    <cellStyle name="Отличие ↑↓ 3" xfId="163" xr:uid="{00000000-0005-0000-0000-0000A3000000}"/>
    <cellStyle name="-Отличие ↑↓ 3" xfId="164" xr:uid="{00000000-0005-0000-0000-0000A4000000}"/>
    <cellStyle name="Отличие ↑↓ 4" xfId="165" xr:uid="{00000000-0005-0000-0000-0000A5000000}"/>
    <cellStyle name="-Отличие ↑↓ 4" xfId="166" xr:uid="{00000000-0005-0000-0000-0000A6000000}"/>
    <cellStyle name="Отличие ↑↓ 5" xfId="167" xr:uid="{00000000-0005-0000-0000-0000A7000000}"/>
    <cellStyle name="-Отличие ↑↓ 5" xfId="168" xr:uid="{00000000-0005-0000-0000-0000A8000000}"/>
    <cellStyle name="Отличие 2" xfId="169" xr:uid="{00000000-0005-0000-0000-0000A9000000}"/>
    <cellStyle name="-Отличие 2" xfId="170" xr:uid="{00000000-0005-0000-0000-0000AA000000}"/>
    <cellStyle name="Отличие 3" xfId="171" xr:uid="{00000000-0005-0000-0000-0000AB000000}"/>
    <cellStyle name="-Отличие 3" xfId="172" xr:uid="{00000000-0005-0000-0000-0000AC000000}"/>
    <cellStyle name="Отличие 4" xfId="173" xr:uid="{00000000-0005-0000-0000-0000AD000000}"/>
    <cellStyle name="-Отличие 4" xfId="174" xr:uid="{00000000-0005-0000-0000-0000AE000000}"/>
    <cellStyle name="Отличие 5" xfId="175" xr:uid="{00000000-0005-0000-0000-0000AF000000}"/>
    <cellStyle name="-Отличие 5" xfId="176" xr:uid="{00000000-0005-0000-0000-0000B0000000}"/>
    <cellStyle name="ПлюсМинус" xfId="177" xr:uid="{00000000-0005-0000-0000-0000B1000000}"/>
    <cellStyle name="ПлюсМинус 2" xfId="178" xr:uid="{00000000-0005-0000-0000-0000B2000000}"/>
    <cellStyle name="ПлюсМинус 3" xfId="179" xr:uid="{00000000-0005-0000-0000-0000B3000000}"/>
    <cellStyle name="Прим1" xfId="180" xr:uid="{00000000-0005-0000-0000-0000B4000000}"/>
    <cellStyle name="Прим2" xfId="181" xr:uid="{00000000-0005-0000-0000-0000B5000000}"/>
    <cellStyle name="Прим3" xfId="182" xr:uid="{00000000-0005-0000-0000-0000B6000000}"/>
    <cellStyle name="Скрыть" xfId="183" xr:uid="{00000000-0005-0000-0000-0000B7000000}"/>
    <cellStyle name="Скрыть 2" xfId="184" xr:uid="{00000000-0005-0000-0000-0000B8000000}"/>
    <cellStyle name="Скрыть 3" xfId="185" xr:uid="{00000000-0005-0000-0000-0000B9000000}"/>
    <cellStyle name="Финансовый" xfId="186" builtinId="3"/>
    <cellStyle name="Финансовый 2" xfId="187" xr:uid="{00000000-0005-0000-0000-0000BB000000}"/>
    <cellStyle name="Целое" xfId="188" xr:uid="{00000000-0005-0000-0000-0000BC000000}"/>
    <cellStyle name="Целое 2" xfId="189" xr:uid="{00000000-0005-0000-0000-0000BD000000}"/>
    <cellStyle name="Целое 3" xfId="190" xr:uid="{00000000-0005-0000-0000-0000BE000000}"/>
    <cellStyle name="шт" xfId="191" xr:uid="{00000000-0005-0000-0000-0000BF000000}"/>
    <cellStyle name="шт 2" xfId="192" xr:uid="{00000000-0005-0000-0000-0000C0000000}"/>
    <cellStyle name="шт 3" xfId="193" xr:uid="{00000000-0005-0000-0000-0000C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theme="0"/>
    <pageSetUpPr fitToPage="1"/>
  </sheetPr>
  <dimension ref="A1:AF38"/>
  <sheetViews>
    <sheetView view="pageBreakPreview" zoomScale="80" zoomScaleNormal="55" zoomScaleSheetLayoutView="80" workbookViewId="0">
      <pane xSplit="2" ySplit="4" topLeftCell="C5" activePane="bottomRight" state="frozen"/>
      <selection activeCell="AE3" sqref="AE3"/>
      <selection pane="topRight"/>
      <selection pane="bottomLeft"/>
      <selection pane="bottomRight" activeCell="K11" sqref="K11"/>
    </sheetView>
  </sheetViews>
  <sheetFormatPr defaultColWidth="9" defaultRowHeight="15.75" x14ac:dyDescent="0.25"/>
  <cols>
    <col min="1" max="1" width="4.75" style="20" customWidth="1"/>
    <col min="2" max="2" width="83.625" style="19" customWidth="1"/>
    <col min="3" max="3" width="10.5" style="18" customWidth="1"/>
    <col min="4" max="5" width="19.375" style="27" customWidth="1"/>
    <col min="6" max="6" width="14.5" style="27" customWidth="1"/>
    <col min="7" max="7" width="13.875" style="19" customWidth="1"/>
    <col min="8" max="8" width="19.75" style="34" hidden="1" customWidth="1"/>
    <col min="9" max="9" width="23.875" style="34" hidden="1" customWidth="1"/>
    <col min="10" max="10" width="24" style="34" hidden="1" customWidth="1"/>
    <col min="11" max="11" width="17.75" style="35" customWidth="1"/>
    <col min="12" max="12" width="14.875" style="30" customWidth="1"/>
    <col min="13" max="13" width="19.625" style="36" hidden="1" customWidth="1"/>
    <col min="14" max="14" width="21.875" style="36" hidden="1" customWidth="1"/>
    <col min="15" max="15" width="20.375" style="36" hidden="1" customWidth="1"/>
    <col min="16" max="16" width="21.5" style="36" hidden="1" customWidth="1"/>
    <col min="17" max="17" width="22.625" style="36" hidden="1" customWidth="1"/>
    <col min="18" max="18" width="24.625" style="36" hidden="1" customWidth="1"/>
    <col min="19" max="19" width="25" style="18" customWidth="1"/>
    <col min="20" max="20" width="24.125" style="30" customWidth="1"/>
    <col min="21" max="21" width="18.375" style="30" customWidth="1"/>
    <col min="22" max="22" width="38.875" style="18" customWidth="1"/>
    <col min="23" max="23" width="24.375" style="18" customWidth="1"/>
    <col min="24" max="24" width="33" style="18" customWidth="1"/>
    <col min="25" max="25" width="25.5" style="18" customWidth="1"/>
    <col min="26" max="26" width="19.5" style="1" hidden="1" customWidth="1"/>
    <col min="27" max="27" width="21.875" style="1" hidden="1" customWidth="1"/>
    <col min="28" max="28" width="20" style="1" hidden="1" customWidth="1"/>
    <col min="29" max="29" width="16.875" style="1" hidden="1" customWidth="1"/>
    <col min="30" max="30" width="19.25" style="1" hidden="1" customWidth="1"/>
    <col min="31" max="31" width="22" style="18" customWidth="1"/>
    <col min="32" max="32" width="10.5" style="2" customWidth="1"/>
    <col min="33" max="16384" width="9" style="18"/>
  </cols>
  <sheetData>
    <row r="1" spans="1:32" ht="64.5" customHeight="1" x14ac:dyDescent="0.25">
      <c r="A1" s="74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</row>
    <row r="2" spans="1:32" ht="18.75" customHeight="1" x14ac:dyDescent="0.25">
      <c r="A2" s="3"/>
      <c r="B2" s="3"/>
      <c r="C2" s="3"/>
      <c r="D2" s="3"/>
      <c r="E2" s="3"/>
      <c r="F2" s="3"/>
      <c r="G2" s="3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2"/>
      <c r="T2" s="3"/>
      <c r="U2" s="3"/>
      <c r="V2" s="32"/>
      <c r="W2" s="32"/>
      <c r="X2" s="32"/>
      <c r="Y2" s="32"/>
      <c r="Z2" s="3"/>
      <c r="AA2" s="3"/>
      <c r="AB2" s="3"/>
      <c r="AC2" s="3"/>
      <c r="AD2" s="3"/>
      <c r="AE2" s="32"/>
      <c r="AF2" s="3"/>
    </row>
    <row r="3" spans="1:32" ht="199.5" customHeight="1" x14ac:dyDescent="0.25">
      <c r="A3" s="40" t="s">
        <v>0</v>
      </c>
      <c r="B3" s="41" t="s">
        <v>1</v>
      </c>
      <c r="C3" s="40" t="s">
        <v>2</v>
      </c>
      <c r="D3" s="42" t="s">
        <v>3</v>
      </c>
      <c r="E3" s="42" t="s">
        <v>4</v>
      </c>
      <c r="F3" s="42" t="s">
        <v>5</v>
      </c>
      <c r="G3" s="40" t="s">
        <v>6</v>
      </c>
      <c r="H3" s="42" t="s">
        <v>7</v>
      </c>
      <c r="I3" s="42" t="s">
        <v>8</v>
      </c>
      <c r="J3" s="42" t="s">
        <v>9</v>
      </c>
      <c r="K3" s="40" t="s">
        <v>10</v>
      </c>
      <c r="L3" s="40" t="s">
        <v>11</v>
      </c>
      <c r="M3" s="42" t="s">
        <v>12</v>
      </c>
      <c r="N3" s="42" t="s">
        <v>13</v>
      </c>
      <c r="O3" s="42" t="s">
        <v>14</v>
      </c>
      <c r="P3" s="42" t="s">
        <v>15</v>
      </c>
      <c r="Q3" s="42" t="s">
        <v>16</v>
      </c>
      <c r="R3" s="42" t="s">
        <v>17</v>
      </c>
      <c r="S3" s="40" t="s">
        <v>18</v>
      </c>
      <c r="T3" s="40" t="s">
        <v>19</v>
      </c>
      <c r="U3" s="43" t="s">
        <v>20</v>
      </c>
      <c r="V3" s="43" t="s">
        <v>21</v>
      </c>
      <c r="W3" s="43" t="s">
        <v>104</v>
      </c>
      <c r="X3" s="43" t="s">
        <v>105</v>
      </c>
      <c r="Y3" s="43" t="s">
        <v>22</v>
      </c>
      <c r="Z3" s="44" t="s">
        <v>23</v>
      </c>
      <c r="AA3" s="44" t="s">
        <v>24</v>
      </c>
      <c r="AB3" s="44" t="s">
        <v>25</v>
      </c>
      <c r="AC3" s="44" t="s">
        <v>26</v>
      </c>
      <c r="AD3" s="44" t="s">
        <v>27</v>
      </c>
      <c r="AE3" s="43" t="s">
        <v>113</v>
      </c>
      <c r="AF3" s="45" t="s">
        <v>28</v>
      </c>
    </row>
    <row r="4" spans="1:32" ht="18.75" hidden="1" customHeight="1" x14ac:dyDescent="0.25">
      <c r="A4" s="39"/>
      <c r="B4" s="38"/>
      <c r="C4" s="39"/>
      <c r="D4" s="31"/>
      <c r="E4" s="31"/>
      <c r="F4" s="31"/>
      <c r="G4" s="39"/>
      <c r="H4" s="31"/>
      <c r="I4" s="31"/>
      <c r="J4" s="31"/>
      <c r="K4" s="39"/>
      <c r="L4" s="39"/>
      <c r="M4" s="31"/>
      <c r="N4" s="31"/>
      <c r="O4" s="31"/>
      <c r="P4" s="31"/>
      <c r="Q4" s="31"/>
      <c r="R4" s="31"/>
      <c r="S4" s="39"/>
      <c r="T4" s="39"/>
      <c r="U4" s="5"/>
      <c r="V4" s="4"/>
      <c r="W4" s="4"/>
      <c r="X4" s="4"/>
      <c r="Y4" s="4"/>
      <c r="Z4" s="33"/>
      <c r="AA4" s="33"/>
      <c r="AB4" s="33"/>
      <c r="AC4" s="33"/>
      <c r="AD4" s="33"/>
      <c r="AE4" s="5"/>
      <c r="AF4" s="6"/>
    </row>
    <row r="5" spans="1:32" ht="26.25" customHeight="1" x14ac:dyDescent="0.25">
      <c r="A5" s="46">
        <v>1</v>
      </c>
      <c r="B5" s="47" t="s">
        <v>29</v>
      </c>
      <c r="C5" s="48" t="s">
        <v>30</v>
      </c>
      <c r="D5" s="49">
        <v>5</v>
      </c>
      <c r="E5" s="49">
        <v>5</v>
      </c>
      <c r="F5" s="49">
        <v>5</v>
      </c>
      <c r="G5" s="50">
        <v>5</v>
      </c>
      <c r="H5" s="51" t="s">
        <v>111</v>
      </c>
      <c r="I5" s="51" t="s">
        <v>111</v>
      </c>
      <c r="J5" s="51" t="s">
        <v>111</v>
      </c>
      <c r="K5" s="52">
        <v>5</v>
      </c>
      <c r="L5" s="52">
        <v>5</v>
      </c>
      <c r="M5" s="53" t="s">
        <v>111</v>
      </c>
      <c r="N5" s="53" t="s">
        <v>111</v>
      </c>
      <c r="O5" s="53" t="s">
        <v>111</v>
      </c>
      <c r="P5" s="53" t="s">
        <v>111</v>
      </c>
      <c r="Q5" s="53" t="s">
        <v>111</v>
      </c>
      <c r="R5" s="53" t="s">
        <v>111</v>
      </c>
      <c r="S5" s="52">
        <v>0</v>
      </c>
      <c r="T5" s="54">
        <v>5</v>
      </c>
      <c r="U5" s="55">
        <v>5</v>
      </c>
      <c r="V5" s="54">
        <v>1</v>
      </c>
      <c r="W5" s="54" t="s">
        <v>102</v>
      </c>
      <c r="X5" s="54" t="s">
        <v>102</v>
      </c>
      <c r="Y5" s="54">
        <v>5</v>
      </c>
      <c r="Z5" s="56" t="s">
        <v>111</v>
      </c>
      <c r="AA5" s="56" t="s">
        <v>111</v>
      </c>
      <c r="AB5" s="56" t="s">
        <v>111</v>
      </c>
      <c r="AC5" s="56" t="s">
        <v>111</v>
      </c>
      <c r="AD5" s="56" t="s">
        <v>111</v>
      </c>
      <c r="AE5" s="54">
        <v>5</v>
      </c>
      <c r="AF5" s="57">
        <v>51</v>
      </c>
    </row>
    <row r="6" spans="1:32" ht="18" customHeight="1" x14ac:dyDescent="0.25">
      <c r="A6" s="46">
        <v>2</v>
      </c>
      <c r="B6" s="47" t="s">
        <v>31</v>
      </c>
      <c r="C6" s="48" t="s">
        <v>32</v>
      </c>
      <c r="D6" s="49">
        <v>5</v>
      </c>
      <c r="E6" s="49">
        <v>5</v>
      </c>
      <c r="F6" s="49">
        <v>5</v>
      </c>
      <c r="G6" s="50">
        <v>5</v>
      </c>
      <c r="H6" s="51" t="s">
        <v>111</v>
      </c>
      <c r="I6" s="51" t="s">
        <v>111</v>
      </c>
      <c r="J6" s="51" t="s">
        <v>111</v>
      </c>
      <c r="K6" s="52">
        <v>5</v>
      </c>
      <c r="L6" s="52">
        <v>5</v>
      </c>
      <c r="M6" s="53" t="s">
        <v>111</v>
      </c>
      <c r="N6" s="53" t="s">
        <v>111</v>
      </c>
      <c r="O6" s="53" t="s">
        <v>111</v>
      </c>
      <c r="P6" s="53" t="s">
        <v>111</v>
      </c>
      <c r="Q6" s="53" t="s">
        <v>111</v>
      </c>
      <c r="R6" s="53" t="s">
        <v>111</v>
      </c>
      <c r="S6" s="52">
        <v>5</v>
      </c>
      <c r="T6" s="54" t="s">
        <v>102</v>
      </c>
      <c r="U6" s="55">
        <v>5</v>
      </c>
      <c r="V6" s="54">
        <v>5</v>
      </c>
      <c r="W6" s="54" t="s">
        <v>102</v>
      </c>
      <c r="X6" s="54" t="s">
        <v>102</v>
      </c>
      <c r="Y6" s="54">
        <v>5</v>
      </c>
      <c r="Z6" s="56" t="s">
        <v>111</v>
      </c>
      <c r="AA6" s="56" t="s">
        <v>111</v>
      </c>
      <c r="AB6" s="56" t="s">
        <v>111</v>
      </c>
      <c r="AC6" s="56" t="s">
        <v>111</v>
      </c>
      <c r="AD6" s="56" t="s">
        <v>111</v>
      </c>
      <c r="AE6" s="54" t="s">
        <v>102</v>
      </c>
      <c r="AF6" s="57">
        <v>50</v>
      </c>
    </row>
    <row r="7" spans="1:32" ht="19.5" customHeight="1" x14ac:dyDescent="0.25">
      <c r="A7" s="46">
        <v>3</v>
      </c>
      <c r="B7" s="47" t="s">
        <v>33</v>
      </c>
      <c r="C7" s="48" t="s">
        <v>34</v>
      </c>
      <c r="D7" s="49">
        <v>5</v>
      </c>
      <c r="E7" s="49">
        <v>5</v>
      </c>
      <c r="F7" s="49">
        <v>0</v>
      </c>
      <c r="G7" s="50">
        <v>5</v>
      </c>
      <c r="H7" s="51" t="s">
        <v>111</v>
      </c>
      <c r="I7" s="51" t="s">
        <v>111</v>
      </c>
      <c r="J7" s="51" t="s">
        <v>111</v>
      </c>
      <c r="K7" s="52">
        <v>0</v>
      </c>
      <c r="L7" s="52">
        <v>5</v>
      </c>
      <c r="M7" s="53" t="s">
        <v>111</v>
      </c>
      <c r="N7" s="53" t="s">
        <v>111</v>
      </c>
      <c r="O7" s="53" t="s">
        <v>111</v>
      </c>
      <c r="P7" s="53" t="s">
        <v>111</v>
      </c>
      <c r="Q7" s="53" t="s">
        <v>111</v>
      </c>
      <c r="R7" s="53" t="s">
        <v>111</v>
      </c>
      <c r="S7" s="52">
        <v>0</v>
      </c>
      <c r="T7" s="54">
        <v>2</v>
      </c>
      <c r="U7" s="55">
        <v>5</v>
      </c>
      <c r="V7" s="54">
        <v>3</v>
      </c>
      <c r="W7" s="54" t="s">
        <v>102</v>
      </c>
      <c r="X7" s="54" t="s">
        <v>102</v>
      </c>
      <c r="Y7" s="54">
        <v>1</v>
      </c>
      <c r="Z7" s="56" t="s">
        <v>111</v>
      </c>
      <c r="AA7" s="56" t="s">
        <v>111</v>
      </c>
      <c r="AB7" s="56" t="s">
        <v>111</v>
      </c>
      <c r="AC7" s="56" t="s">
        <v>111</v>
      </c>
      <c r="AD7" s="56" t="s">
        <v>111</v>
      </c>
      <c r="AE7" s="54">
        <v>0</v>
      </c>
      <c r="AF7" s="57">
        <v>31</v>
      </c>
    </row>
    <row r="8" spans="1:32" ht="18" customHeight="1" x14ac:dyDescent="0.25">
      <c r="A8" s="46">
        <v>4</v>
      </c>
      <c r="B8" s="47" t="s">
        <v>35</v>
      </c>
      <c r="C8" s="48" t="s">
        <v>36</v>
      </c>
      <c r="D8" s="49">
        <v>5</v>
      </c>
      <c r="E8" s="49">
        <v>5</v>
      </c>
      <c r="F8" s="49">
        <v>0</v>
      </c>
      <c r="G8" s="50">
        <v>5</v>
      </c>
      <c r="H8" s="51" t="s">
        <v>111</v>
      </c>
      <c r="I8" s="51" t="s">
        <v>111</v>
      </c>
      <c r="J8" s="51" t="s">
        <v>111</v>
      </c>
      <c r="K8" s="52">
        <v>5</v>
      </c>
      <c r="L8" s="52">
        <v>5</v>
      </c>
      <c r="M8" s="53" t="s">
        <v>111</v>
      </c>
      <c r="N8" s="53" t="s">
        <v>111</v>
      </c>
      <c r="O8" s="53" t="s">
        <v>111</v>
      </c>
      <c r="P8" s="53" t="s">
        <v>111</v>
      </c>
      <c r="Q8" s="53" t="s">
        <v>111</v>
      </c>
      <c r="R8" s="53" t="s">
        <v>111</v>
      </c>
      <c r="S8" s="52">
        <v>0</v>
      </c>
      <c r="T8" s="54">
        <v>5</v>
      </c>
      <c r="U8" s="55">
        <v>5</v>
      </c>
      <c r="V8" s="54">
        <v>5</v>
      </c>
      <c r="W8" s="54" t="s">
        <v>102</v>
      </c>
      <c r="X8" s="54" t="s">
        <v>102</v>
      </c>
      <c r="Y8" s="54">
        <v>5</v>
      </c>
      <c r="Z8" s="56" t="s">
        <v>111</v>
      </c>
      <c r="AA8" s="56" t="s">
        <v>111</v>
      </c>
      <c r="AB8" s="56" t="s">
        <v>111</v>
      </c>
      <c r="AC8" s="56" t="s">
        <v>111</v>
      </c>
      <c r="AD8" s="56" t="s">
        <v>111</v>
      </c>
      <c r="AE8" s="54">
        <v>5</v>
      </c>
      <c r="AF8" s="57">
        <v>50</v>
      </c>
    </row>
    <row r="9" spans="1:32" ht="17.25" customHeight="1" x14ac:dyDescent="0.25">
      <c r="A9" s="46">
        <v>5</v>
      </c>
      <c r="B9" s="47" t="s">
        <v>37</v>
      </c>
      <c r="C9" s="48" t="s">
        <v>38</v>
      </c>
      <c r="D9" s="49">
        <v>5</v>
      </c>
      <c r="E9" s="49">
        <v>5</v>
      </c>
      <c r="F9" s="49">
        <v>0</v>
      </c>
      <c r="G9" s="50">
        <v>5</v>
      </c>
      <c r="H9" s="51" t="s">
        <v>111</v>
      </c>
      <c r="I9" s="51" t="s">
        <v>111</v>
      </c>
      <c r="J9" s="51" t="s">
        <v>111</v>
      </c>
      <c r="K9" s="52">
        <v>5</v>
      </c>
      <c r="L9" s="52">
        <v>5</v>
      </c>
      <c r="M9" s="53" t="s">
        <v>111</v>
      </c>
      <c r="N9" s="53" t="s">
        <v>111</v>
      </c>
      <c r="O9" s="53" t="s">
        <v>111</v>
      </c>
      <c r="P9" s="53" t="s">
        <v>111</v>
      </c>
      <c r="Q9" s="53" t="s">
        <v>111</v>
      </c>
      <c r="R9" s="53" t="s">
        <v>111</v>
      </c>
      <c r="S9" s="52">
        <v>5</v>
      </c>
      <c r="T9" s="54">
        <v>5</v>
      </c>
      <c r="U9" s="55">
        <v>5</v>
      </c>
      <c r="V9" s="54">
        <v>5</v>
      </c>
      <c r="W9" s="54" t="s">
        <v>102</v>
      </c>
      <c r="X9" s="54" t="s">
        <v>102</v>
      </c>
      <c r="Y9" s="54">
        <v>5</v>
      </c>
      <c r="Z9" s="56" t="s">
        <v>111</v>
      </c>
      <c r="AA9" s="56" t="s">
        <v>111</v>
      </c>
      <c r="AB9" s="56" t="s">
        <v>111</v>
      </c>
      <c r="AC9" s="56" t="s">
        <v>111</v>
      </c>
      <c r="AD9" s="56" t="s">
        <v>111</v>
      </c>
      <c r="AE9" s="54" t="s">
        <v>102</v>
      </c>
      <c r="AF9" s="57">
        <v>50</v>
      </c>
    </row>
    <row r="10" spans="1:32" ht="21.75" customHeight="1" x14ac:dyDescent="0.25">
      <c r="A10" s="46">
        <v>6</v>
      </c>
      <c r="B10" s="47" t="s">
        <v>39</v>
      </c>
      <c r="C10" s="48" t="s">
        <v>40</v>
      </c>
      <c r="D10" s="49">
        <v>5</v>
      </c>
      <c r="E10" s="49">
        <v>5</v>
      </c>
      <c r="F10" s="49">
        <v>0</v>
      </c>
      <c r="G10" s="50">
        <v>5</v>
      </c>
      <c r="H10" s="51" t="s">
        <v>111</v>
      </c>
      <c r="I10" s="51" t="s">
        <v>111</v>
      </c>
      <c r="J10" s="51" t="s">
        <v>111</v>
      </c>
      <c r="K10" s="52">
        <v>5</v>
      </c>
      <c r="L10" s="52">
        <v>5</v>
      </c>
      <c r="M10" s="53" t="s">
        <v>111</v>
      </c>
      <c r="N10" s="53" t="s">
        <v>111</v>
      </c>
      <c r="O10" s="53" t="s">
        <v>111</v>
      </c>
      <c r="P10" s="53" t="s">
        <v>111</v>
      </c>
      <c r="Q10" s="53" t="s">
        <v>111</v>
      </c>
      <c r="R10" s="53" t="s">
        <v>111</v>
      </c>
      <c r="S10" s="52">
        <v>0</v>
      </c>
      <c r="T10" s="54">
        <v>5</v>
      </c>
      <c r="U10" s="55">
        <v>5</v>
      </c>
      <c r="V10" s="54">
        <v>5</v>
      </c>
      <c r="W10" s="54" t="s">
        <v>102</v>
      </c>
      <c r="X10" s="54" t="s">
        <v>102</v>
      </c>
      <c r="Y10" s="54">
        <v>5</v>
      </c>
      <c r="Z10" s="56" t="s">
        <v>111</v>
      </c>
      <c r="AA10" s="56" t="s">
        <v>111</v>
      </c>
      <c r="AB10" s="56" t="s">
        <v>111</v>
      </c>
      <c r="AC10" s="56" t="s">
        <v>111</v>
      </c>
      <c r="AD10" s="56" t="s">
        <v>111</v>
      </c>
      <c r="AE10" s="54">
        <v>0</v>
      </c>
      <c r="AF10" s="57">
        <v>45</v>
      </c>
    </row>
    <row r="11" spans="1:32" ht="16.5" x14ac:dyDescent="0.25">
      <c r="A11" s="46">
        <v>7</v>
      </c>
      <c r="B11" s="47" t="s">
        <v>41</v>
      </c>
      <c r="C11" s="48" t="s">
        <v>42</v>
      </c>
      <c r="D11" s="49">
        <v>5</v>
      </c>
      <c r="E11" s="49">
        <v>5</v>
      </c>
      <c r="F11" s="49">
        <v>0</v>
      </c>
      <c r="G11" s="50">
        <v>5</v>
      </c>
      <c r="H11" s="51" t="s">
        <v>111</v>
      </c>
      <c r="I11" s="51" t="s">
        <v>111</v>
      </c>
      <c r="J11" s="51" t="s">
        <v>111</v>
      </c>
      <c r="K11" s="52">
        <v>5</v>
      </c>
      <c r="L11" s="52">
        <v>5</v>
      </c>
      <c r="M11" s="53" t="s">
        <v>111</v>
      </c>
      <c r="N11" s="53" t="s">
        <v>111</v>
      </c>
      <c r="O11" s="53" t="s">
        <v>111</v>
      </c>
      <c r="P11" s="53" t="s">
        <v>111</v>
      </c>
      <c r="Q11" s="53" t="s">
        <v>111</v>
      </c>
      <c r="R11" s="53" t="s">
        <v>111</v>
      </c>
      <c r="S11" s="52">
        <v>0</v>
      </c>
      <c r="T11" s="54">
        <v>5</v>
      </c>
      <c r="U11" s="55">
        <v>5</v>
      </c>
      <c r="V11" s="54">
        <v>1</v>
      </c>
      <c r="W11" s="54" t="s">
        <v>102</v>
      </c>
      <c r="X11" s="54" t="s">
        <v>102</v>
      </c>
      <c r="Y11" s="54">
        <v>5</v>
      </c>
      <c r="Z11" s="56" t="s">
        <v>111</v>
      </c>
      <c r="AA11" s="56" t="s">
        <v>111</v>
      </c>
      <c r="AB11" s="56" t="s">
        <v>111</v>
      </c>
      <c r="AC11" s="56" t="s">
        <v>111</v>
      </c>
      <c r="AD11" s="56" t="s">
        <v>111</v>
      </c>
      <c r="AE11" s="54">
        <v>5</v>
      </c>
      <c r="AF11" s="57">
        <v>46</v>
      </c>
    </row>
    <row r="12" spans="1:32" ht="16.5" customHeight="1" x14ac:dyDescent="0.25">
      <c r="A12" s="46">
        <v>8</v>
      </c>
      <c r="B12" s="47" t="s">
        <v>43</v>
      </c>
      <c r="C12" s="48" t="s">
        <v>44</v>
      </c>
      <c r="D12" s="49">
        <v>5</v>
      </c>
      <c r="E12" s="49">
        <v>5</v>
      </c>
      <c r="F12" s="49">
        <v>5</v>
      </c>
      <c r="G12" s="50">
        <v>5</v>
      </c>
      <c r="H12" s="51" t="s">
        <v>111</v>
      </c>
      <c r="I12" s="51" t="s">
        <v>111</v>
      </c>
      <c r="J12" s="51" t="s">
        <v>111</v>
      </c>
      <c r="K12" s="52">
        <v>5</v>
      </c>
      <c r="L12" s="52">
        <v>5</v>
      </c>
      <c r="M12" s="53" t="s">
        <v>111</v>
      </c>
      <c r="N12" s="53" t="s">
        <v>111</v>
      </c>
      <c r="O12" s="53" t="s">
        <v>111</v>
      </c>
      <c r="P12" s="53" t="s">
        <v>111</v>
      </c>
      <c r="Q12" s="53" t="s">
        <v>111</v>
      </c>
      <c r="R12" s="53" t="s">
        <v>111</v>
      </c>
      <c r="S12" s="52">
        <v>0</v>
      </c>
      <c r="T12" s="54">
        <v>0</v>
      </c>
      <c r="U12" s="55">
        <v>5</v>
      </c>
      <c r="V12" s="54">
        <v>5</v>
      </c>
      <c r="W12" s="54" t="s">
        <v>102</v>
      </c>
      <c r="X12" s="54" t="s">
        <v>102</v>
      </c>
      <c r="Y12" s="54">
        <v>5</v>
      </c>
      <c r="Z12" s="56" t="s">
        <v>111</v>
      </c>
      <c r="AA12" s="56" t="s">
        <v>111</v>
      </c>
      <c r="AB12" s="56" t="s">
        <v>111</v>
      </c>
      <c r="AC12" s="56" t="s">
        <v>111</v>
      </c>
      <c r="AD12" s="56" t="s">
        <v>111</v>
      </c>
      <c r="AE12" s="54" t="s">
        <v>102</v>
      </c>
      <c r="AF12" s="57">
        <v>45</v>
      </c>
    </row>
    <row r="13" spans="1:32" ht="30" customHeight="1" x14ac:dyDescent="0.25">
      <c r="A13" s="46">
        <v>9</v>
      </c>
      <c r="B13" s="47" t="s">
        <v>45</v>
      </c>
      <c r="C13" s="48" t="s">
        <v>46</v>
      </c>
      <c r="D13" s="49">
        <v>5</v>
      </c>
      <c r="E13" s="49">
        <v>5</v>
      </c>
      <c r="F13" s="49">
        <v>5</v>
      </c>
      <c r="G13" s="50">
        <v>0</v>
      </c>
      <c r="H13" s="51" t="s">
        <v>111</v>
      </c>
      <c r="I13" s="51" t="s">
        <v>111</v>
      </c>
      <c r="J13" s="51" t="s">
        <v>111</v>
      </c>
      <c r="K13" s="52">
        <v>5</v>
      </c>
      <c r="L13" s="52">
        <v>5</v>
      </c>
      <c r="M13" s="53" t="s">
        <v>111</v>
      </c>
      <c r="N13" s="53" t="s">
        <v>111</v>
      </c>
      <c r="O13" s="53" t="s">
        <v>111</v>
      </c>
      <c r="P13" s="53" t="s">
        <v>111</v>
      </c>
      <c r="Q13" s="53" t="s">
        <v>111</v>
      </c>
      <c r="R13" s="53" t="s">
        <v>111</v>
      </c>
      <c r="S13" s="52">
        <v>0</v>
      </c>
      <c r="T13" s="54" t="s">
        <v>103</v>
      </c>
      <c r="U13" s="55">
        <v>5</v>
      </c>
      <c r="V13" s="54" t="s">
        <v>102</v>
      </c>
      <c r="W13" s="54" t="s">
        <v>102</v>
      </c>
      <c r="X13" s="54" t="s">
        <v>102</v>
      </c>
      <c r="Y13" s="54" t="s">
        <v>102</v>
      </c>
      <c r="Z13" s="56" t="s">
        <v>111</v>
      </c>
      <c r="AA13" s="56" t="s">
        <v>111</v>
      </c>
      <c r="AB13" s="56" t="s">
        <v>102</v>
      </c>
      <c r="AC13" s="56" t="s">
        <v>111</v>
      </c>
      <c r="AD13" s="56" t="s">
        <v>102</v>
      </c>
      <c r="AE13" s="54" t="s">
        <v>102</v>
      </c>
      <c r="AF13" s="57">
        <v>30</v>
      </c>
    </row>
    <row r="14" spans="1:32" s="19" customFormat="1" ht="18" customHeight="1" x14ac:dyDescent="0.25">
      <c r="A14" s="46">
        <v>10</v>
      </c>
      <c r="B14" s="47" t="s">
        <v>47</v>
      </c>
      <c r="C14" s="48" t="s">
        <v>48</v>
      </c>
      <c r="D14" s="49">
        <v>5</v>
      </c>
      <c r="E14" s="49">
        <v>5</v>
      </c>
      <c r="F14" s="49">
        <v>0</v>
      </c>
      <c r="G14" s="50">
        <v>5</v>
      </c>
      <c r="H14" s="51" t="s">
        <v>111</v>
      </c>
      <c r="I14" s="51" t="s">
        <v>111</v>
      </c>
      <c r="J14" s="51" t="s">
        <v>111</v>
      </c>
      <c r="K14" s="52">
        <v>5</v>
      </c>
      <c r="L14" s="52">
        <v>5</v>
      </c>
      <c r="M14" s="53" t="s">
        <v>111</v>
      </c>
      <c r="N14" s="53" t="s">
        <v>111</v>
      </c>
      <c r="O14" s="53" t="s">
        <v>111</v>
      </c>
      <c r="P14" s="53" t="s">
        <v>111</v>
      </c>
      <c r="Q14" s="53" t="s">
        <v>111</v>
      </c>
      <c r="R14" s="53" t="s">
        <v>111</v>
      </c>
      <c r="S14" s="52">
        <v>0</v>
      </c>
      <c r="T14" s="54">
        <v>5</v>
      </c>
      <c r="U14" s="55">
        <v>5</v>
      </c>
      <c r="V14" s="54">
        <v>5</v>
      </c>
      <c r="W14" s="54" t="s">
        <v>102</v>
      </c>
      <c r="X14" s="54" t="s">
        <v>102</v>
      </c>
      <c r="Y14" s="54">
        <v>5</v>
      </c>
      <c r="Z14" s="56" t="s">
        <v>111</v>
      </c>
      <c r="AA14" s="56" t="s">
        <v>111</v>
      </c>
      <c r="AB14" s="56" t="s">
        <v>111</v>
      </c>
      <c r="AC14" s="56" t="s">
        <v>111</v>
      </c>
      <c r="AD14" s="56" t="s">
        <v>111</v>
      </c>
      <c r="AE14" s="54">
        <v>5</v>
      </c>
      <c r="AF14" s="57">
        <v>50</v>
      </c>
    </row>
    <row r="15" spans="1:32" ht="20.25" customHeight="1" x14ac:dyDescent="0.25">
      <c r="A15" s="46">
        <v>11</v>
      </c>
      <c r="B15" s="47" t="s">
        <v>49</v>
      </c>
      <c r="C15" s="48" t="s">
        <v>50</v>
      </c>
      <c r="D15" s="49">
        <v>5</v>
      </c>
      <c r="E15" s="49">
        <v>5</v>
      </c>
      <c r="F15" s="49">
        <v>0</v>
      </c>
      <c r="G15" s="50">
        <v>5</v>
      </c>
      <c r="H15" s="51" t="s">
        <v>111</v>
      </c>
      <c r="I15" s="51" t="s">
        <v>111</v>
      </c>
      <c r="J15" s="51" t="s">
        <v>111</v>
      </c>
      <c r="K15" s="52">
        <v>5</v>
      </c>
      <c r="L15" s="52">
        <v>5</v>
      </c>
      <c r="M15" s="53" t="s">
        <v>111</v>
      </c>
      <c r="N15" s="53" t="s">
        <v>111</v>
      </c>
      <c r="O15" s="53" t="s">
        <v>111</v>
      </c>
      <c r="P15" s="53" t="s">
        <v>111</v>
      </c>
      <c r="Q15" s="53" t="s">
        <v>111</v>
      </c>
      <c r="R15" s="53" t="s">
        <v>111</v>
      </c>
      <c r="S15" s="52" t="s">
        <v>102</v>
      </c>
      <c r="T15" s="54" t="s">
        <v>102</v>
      </c>
      <c r="U15" s="55">
        <v>5</v>
      </c>
      <c r="V15" s="54">
        <v>5</v>
      </c>
      <c r="W15" s="54" t="s">
        <v>102</v>
      </c>
      <c r="X15" s="54" t="s">
        <v>102</v>
      </c>
      <c r="Y15" s="54">
        <v>5</v>
      </c>
      <c r="Z15" s="56" t="s">
        <v>111</v>
      </c>
      <c r="AA15" s="56" t="s">
        <v>111</v>
      </c>
      <c r="AB15" s="56" t="s">
        <v>111</v>
      </c>
      <c r="AC15" s="56" t="s">
        <v>111</v>
      </c>
      <c r="AD15" s="56" t="s">
        <v>111</v>
      </c>
      <c r="AE15" s="54" t="s">
        <v>102</v>
      </c>
      <c r="AF15" s="57">
        <v>40</v>
      </c>
    </row>
    <row r="16" spans="1:32" s="19" customFormat="1" ht="15.75" customHeight="1" x14ac:dyDescent="0.25">
      <c r="A16" s="46">
        <v>12</v>
      </c>
      <c r="B16" s="47" t="s">
        <v>51</v>
      </c>
      <c r="C16" s="48" t="s">
        <v>52</v>
      </c>
      <c r="D16" s="49">
        <v>0</v>
      </c>
      <c r="E16" s="49">
        <v>0</v>
      </c>
      <c r="F16" s="49">
        <v>5</v>
      </c>
      <c r="G16" s="50">
        <v>5</v>
      </c>
      <c r="H16" s="51" t="s">
        <v>111</v>
      </c>
      <c r="I16" s="51" t="s">
        <v>111</v>
      </c>
      <c r="J16" s="51" t="s">
        <v>111</v>
      </c>
      <c r="K16" s="52">
        <v>5</v>
      </c>
      <c r="L16" s="52">
        <v>5</v>
      </c>
      <c r="M16" s="53" t="s">
        <v>111</v>
      </c>
      <c r="N16" s="53" t="s">
        <v>111</v>
      </c>
      <c r="O16" s="53" t="s">
        <v>111</v>
      </c>
      <c r="P16" s="53" t="s">
        <v>111</v>
      </c>
      <c r="Q16" s="53" t="s">
        <v>111</v>
      </c>
      <c r="R16" s="53" t="s">
        <v>111</v>
      </c>
      <c r="S16" s="52">
        <v>0</v>
      </c>
      <c r="T16" s="54">
        <v>5</v>
      </c>
      <c r="U16" s="55">
        <v>5</v>
      </c>
      <c r="V16" s="54">
        <v>0</v>
      </c>
      <c r="W16" s="54" t="s">
        <v>102</v>
      </c>
      <c r="X16" s="54" t="s">
        <v>102</v>
      </c>
      <c r="Y16" s="54">
        <v>5</v>
      </c>
      <c r="Z16" s="56" t="s">
        <v>111</v>
      </c>
      <c r="AA16" s="56" t="s">
        <v>111</v>
      </c>
      <c r="AB16" s="56" t="s">
        <v>111</v>
      </c>
      <c r="AC16" s="56" t="s">
        <v>111</v>
      </c>
      <c r="AD16" s="56" t="s">
        <v>111</v>
      </c>
      <c r="AE16" s="54">
        <v>0</v>
      </c>
      <c r="AF16" s="57">
        <v>35</v>
      </c>
    </row>
    <row r="17" spans="1:32" ht="26.25" customHeight="1" x14ac:dyDescent="0.25">
      <c r="A17" s="46">
        <v>13</v>
      </c>
      <c r="B17" s="47" t="s">
        <v>53</v>
      </c>
      <c r="C17" s="48" t="s">
        <v>54</v>
      </c>
      <c r="D17" s="49">
        <v>5</v>
      </c>
      <c r="E17" s="49">
        <v>5</v>
      </c>
      <c r="F17" s="49">
        <v>0</v>
      </c>
      <c r="G17" s="50">
        <v>5</v>
      </c>
      <c r="H17" s="51" t="s">
        <v>111</v>
      </c>
      <c r="I17" s="51" t="s">
        <v>111</v>
      </c>
      <c r="J17" s="51" t="s">
        <v>111</v>
      </c>
      <c r="K17" s="52">
        <v>5</v>
      </c>
      <c r="L17" s="52">
        <v>5</v>
      </c>
      <c r="M17" s="53" t="s">
        <v>111</v>
      </c>
      <c r="N17" s="53" t="s">
        <v>111</v>
      </c>
      <c r="O17" s="53" t="s">
        <v>111</v>
      </c>
      <c r="P17" s="53" t="s">
        <v>111</v>
      </c>
      <c r="Q17" s="53" t="s">
        <v>111</v>
      </c>
      <c r="R17" s="53" t="s">
        <v>111</v>
      </c>
      <c r="S17" s="52">
        <v>0</v>
      </c>
      <c r="T17" s="54">
        <v>5</v>
      </c>
      <c r="U17" s="55">
        <v>5</v>
      </c>
      <c r="V17" s="54">
        <v>3</v>
      </c>
      <c r="W17" s="54" t="s">
        <v>102</v>
      </c>
      <c r="X17" s="54" t="s">
        <v>102</v>
      </c>
      <c r="Y17" s="54">
        <v>1</v>
      </c>
      <c r="Z17" s="56" t="s">
        <v>111</v>
      </c>
      <c r="AA17" s="56" t="s">
        <v>111</v>
      </c>
      <c r="AB17" s="56" t="s">
        <v>111</v>
      </c>
      <c r="AC17" s="56" t="s">
        <v>111</v>
      </c>
      <c r="AD17" s="56" t="s">
        <v>111</v>
      </c>
      <c r="AE17" s="54">
        <v>5</v>
      </c>
      <c r="AF17" s="57">
        <v>44</v>
      </c>
    </row>
    <row r="18" spans="1:32" ht="26.25" customHeight="1" x14ac:dyDescent="0.25">
      <c r="A18" s="46">
        <v>14</v>
      </c>
      <c r="B18" s="47" t="s">
        <v>55</v>
      </c>
      <c r="C18" s="48" t="s">
        <v>56</v>
      </c>
      <c r="D18" s="49">
        <v>5</v>
      </c>
      <c r="E18" s="49">
        <v>5</v>
      </c>
      <c r="F18" s="49">
        <v>5</v>
      </c>
      <c r="G18" s="50">
        <v>5</v>
      </c>
      <c r="H18" s="51" t="s">
        <v>111</v>
      </c>
      <c r="I18" s="51" t="s">
        <v>111</v>
      </c>
      <c r="J18" s="51" t="s">
        <v>111</v>
      </c>
      <c r="K18" s="52">
        <v>5</v>
      </c>
      <c r="L18" s="52">
        <v>5</v>
      </c>
      <c r="M18" s="53" t="s">
        <v>111</v>
      </c>
      <c r="N18" s="53" t="s">
        <v>111</v>
      </c>
      <c r="O18" s="53" t="s">
        <v>111</v>
      </c>
      <c r="P18" s="53" t="s">
        <v>111</v>
      </c>
      <c r="Q18" s="53" t="s">
        <v>111</v>
      </c>
      <c r="R18" s="53" t="s">
        <v>111</v>
      </c>
      <c r="S18" s="52" t="s">
        <v>102</v>
      </c>
      <c r="T18" s="54" t="s">
        <v>102</v>
      </c>
      <c r="U18" s="55">
        <v>5</v>
      </c>
      <c r="V18" s="54" t="s">
        <v>102</v>
      </c>
      <c r="W18" s="54" t="s">
        <v>102</v>
      </c>
      <c r="X18" s="54" t="s">
        <v>102</v>
      </c>
      <c r="Y18" s="54" t="s">
        <v>102</v>
      </c>
      <c r="Z18" s="56" t="s">
        <v>111</v>
      </c>
      <c r="AA18" s="56" t="s">
        <v>111</v>
      </c>
      <c r="AB18" s="56" t="s">
        <v>102</v>
      </c>
      <c r="AC18" s="56" t="s">
        <v>111</v>
      </c>
      <c r="AD18" s="56" t="s">
        <v>102</v>
      </c>
      <c r="AE18" s="54" t="s">
        <v>102</v>
      </c>
      <c r="AF18" s="57">
        <v>35</v>
      </c>
    </row>
    <row r="19" spans="1:32" ht="26.25" customHeight="1" x14ac:dyDescent="0.25">
      <c r="A19" s="46">
        <v>15</v>
      </c>
      <c r="B19" s="47" t="s">
        <v>57</v>
      </c>
      <c r="C19" s="48" t="s">
        <v>58</v>
      </c>
      <c r="D19" s="49">
        <v>5</v>
      </c>
      <c r="E19" s="49">
        <v>5</v>
      </c>
      <c r="F19" s="49">
        <v>5</v>
      </c>
      <c r="G19" s="50">
        <v>5</v>
      </c>
      <c r="H19" s="51" t="s">
        <v>111</v>
      </c>
      <c r="I19" s="51" t="s">
        <v>111</v>
      </c>
      <c r="J19" s="51" t="s">
        <v>111</v>
      </c>
      <c r="K19" s="52">
        <v>5</v>
      </c>
      <c r="L19" s="52">
        <v>5</v>
      </c>
      <c r="M19" s="53" t="s">
        <v>111</v>
      </c>
      <c r="N19" s="53" t="s">
        <v>111</v>
      </c>
      <c r="O19" s="53" t="s">
        <v>111</v>
      </c>
      <c r="P19" s="53" t="s">
        <v>111</v>
      </c>
      <c r="Q19" s="53" t="s">
        <v>111</v>
      </c>
      <c r="R19" s="53" t="s">
        <v>111</v>
      </c>
      <c r="S19" s="52" t="s">
        <v>102</v>
      </c>
      <c r="T19" s="54" t="s">
        <v>102</v>
      </c>
      <c r="U19" s="55">
        <v>5</v>
      </c>
      <c r="V19" s="54">
        <v>5</v>
      </c>
      <c r="W19" s="54" t="s">
        <v>102</v>
      </c>
      <c r="X19" s="54" t="s">
        <v>102</v>
      </c>
      <c r="Y19" s="54">
        <v>5</v>
      </c>
      <c r="Z19" s="56" t="s">
        <v>111</v>
      </c>
      <c r="AA19" s="56" t="s">
        <v>111</v>
      </c>
      <c r="AB19" s="56" t="s">
        <v>111</v>
      </c>
      <c r="AC19" s="56" t="s">
        <v>111</v>
      </c>
      <c r="AD19" s="56" t="s">
        <v>111</v>
      </c>
      <c r="AE19" s="54" t="s">
        <v>102</v>
      </c>
      <c r="AF19" s="57">
        <v>45</v>
      </c>
    </row>
    <row r="20" spans="1:32" ht="26.25" customHeight="1" x14ac:dyDescent="0.25">
      <c r="A20" s="46">
        <v>16</v>
      </c>
      <c r="B20" s="47" t="s">
        <v>59</v>
      </c>
      <c r="C20" s="48" t="s">
        <v>60</v>
      </c>
      <c r="D20" s="49">
        <v>5</v>
      </c>
      <c r="E20" s="49">
        <v>5</v>
      </c>
      <c r="F20" s="49">
        <v>5</v>
      </c>
      <c r="G20" s="50">
        <v>5</v>
      </c>
      <c r="H20" s="51" t="s">
        <v>111</v>
      </c>
      <c r="I20" s="51" t="s">
        <v>111</v>
      </c>
      <c r="J20" s="51" t="s">
        <v>111</v>
      </c>
      <c r="K20" s="52">
        <v>5</v>
      </c>
      <c r="L20" s="52">
        <v>5</v>
      </c>
      <c r="M20" s="53" t="s">
        <v>111</v>
      </c>
      <c r="N20" s="53" t="s">
        <v>111</v>
      </c>
      <c r="O20" s="53" t="s">
        <v>111</v>
      </c>
      <c r="P20" s="53" t="s">
        <v>111</v>
      </c>
      <c r="Q20" s="53" t="s">
        <v>111</v>
      </c>
      <c r="R20" s="53" t="s">
        <v>111</v>
      </c>
      <c r="S20" s="52" t="s">
        <v>102</v>
      </c>
      <c r="T20" s="54" t="s">
        <v>102</v>
      </c>
      <c r="U20" s="55">
        <v>5</v>
      </c>
      <c r="V20" s="54" t="s">
        <v>102</v>
      </c>
      <c r="W20" s="54" t="s">
        <v>102</v>
      </c>
      <c r="X20" s="54" t="s">
        <v>102</v>
      </c>
      <c r="Y20" s="54" t="s">
        <v>102</v>
      </c>
      <c r="Z20" s="56" t="s">
        <v>111</v>
      </c>
      <c r="AA20" s="56" t="s">
        <v>111</v>
      </c>
      <c r="AB20" s="56" t="s">
        <v>102</v>
      </c>
      <c r="AC20" s="56" t="s">
        <v>111</v>
      </c>
      <c r="AD20" s="56" t="s">
        <v>102</v>
      </c>
      <c r="AE20" s="54" t="s">
        <v>102</v>
      </c>
      <c r="AF20" s="57">
        <v>35</v>
      </c>
    </row>
    <row r="21" spans="1:32" ht="26.25" customHeight="1" x14ac:dyDescent="0.25">
      <c r="A21" s="46">
        <v>17</v>
      </c>
      <c r="B21" s="47" t="s">
        <v>61</v>
      </c>
      <c r="C21" s="48" t="s">
        <v>62</v>
      </c>
      <c r="D21" s="49">
        <v>5</v>
      </c>
      <c r="E21" s="49">
        <v>5</v>
      </c>
      <c r="F21" s="49">
        <v>5</v>
      </c>
      <c r="G21" s="50">
        <v>5</v>
      </c>
      <c r="H21" s="51" t="s">
        <v>111</v>
      </c>
      <c r="I21" s="51" t="s">
        <v>111</v>
      </c>
      <c r="J21" s="51" t="s">
        <v>111</v>
      </c>
      <c r="K21" s="52">
        <v>5</v>
      </c>
      <c r="L21" s="52">
        <v>5</v>
      </c>
      <c r="M21" s="53" t="s">
        <v>111</v>
      </c>
      <c r="N21" s="53" t="s">
        <v>111</v>
      </c>
      <c r="O21" s="53" t="s">
        <v>111</v>
      </c>
      <c r="P21" s="53" t="s">
        <v>111</v>
      </c>
      <c r="Q21" s="53" t="s">
        <v>111</v>
      </c>
      <c r="R21" s="53" t="s">
        <v>111</v>
      </c>
      <c r="S21" s="52" t="s">
        <v>102</v>
      </c>
      <c r="T21" s="54" t="s">
        <v>103</v>
      </c>
      <c r="U21" s="55">
        <v>5</v>
      </c>
      <c r="V21" s="54" t="s">
        <v>102</v>
      </c>
      <c r="W21" s="54" t="s">
        <v>102</v>
      </c>
      <c r="X21" s="54" t="s">
        <v>102</v>
      </c>
      <c r="Y21" s="54" t="s">
        <v>102</v>
      </c>
      <c r="Z21" s="56" t="s">
        <v>111</v>
      </c>
      <c r="AA21" s="56" t="s">
        <v>111</v>
      </c>
      <c r="AB21" s="56" t="s">
        <v>102</v>
      </c>
      <c r="AC21" s="56" t="s">
        <v>111</v>
      </c>
      <c r="AD21" s="56" t="s">
        <v>102</v>
      </c>
      <c r="AE21" s="54" t="s">
        <v>102</v>
      </c>
      <c r="AF21" s="57">
        <v>35</v>
      </c>
    </row>
    <row r="22" spans="1:32" ht="26.25" customHeight="1" x14ac:dyDescent="0.25">
      <c r="A22" s="46">
        <v>18</v>
      </c>
      <c r="B22" s="47" t="s">
        <v>63</v>
      </c>
      <c r="C22" s="48" t="s">
        <v>64</v>
      </c>
      <c r="D22" s="49">
        <v>0</v>
      </c>
      <c r="E22" s="49">
        <v>0</v>
      </c>
      <c r="F22" s="49">
        <v>0</v>
      </c>
      <c r="G22" s="50">
        <v>5</v>
      </c>
      <c r="H22" s="51" t="s">
        <v>111</v>
      </c>
      <c r="I22" s="51" t="s">
        <v>111</v>
      </c>
      <c r="J22" s="51" t="s">
        <v>111</v>
      </c>
      <c r="K22" s="52">
        <v>5</v>
      </c>
      <c r="L22" s="52">
        <v>5</v>
      </c>
      <c r="M22" s="53" t="s">
        <v>111</v>
      </c>
      <c r="N22" s="53" t="s">
        <v>111</v>
      </c>
      <c r="O22" s="53" t="s">
        <v>111</v>
      </c>
      <c r="P22" s="53" t="s">
        <v>111</v>
      </c>
      <c r="Q22" s="53" t="s">
        <v>111</v>
      </c>
      <c r="R22" s="53" t="s">
        <v>111</v>
      </c>
      <c r="S22" s="52">
        <v>0</v>
      </c>
      <c r="T22" s="54">
        <v>0</v>
      </c>
      <c r="U22" s="55">
        <v>5</v>
      </c>
      <c r="V22" s="54">
        <v>0</v>
      </c>
      <c r="W22" s="54" t="s">
        <v>102</v>
      </c>
      <c r="X22" s="54" t="s">
        <v>102</v>
      </c>
      <c r="Y22" s="54">
        <v>1</v>
      </c>
      <c r="Z22" s="56" t="s">
        <v>111</v>
      </c>
      <c r="AA22" s="56" t="s">
        <v>111</v>
      </c>
      <c r="AB22" s="56" t="s">
        <v>111</v>
      </c>
      <c r="AC22" s="56" t="s">
        <v>111</v>
      </c>
      <c r="AD22" s="56" t="s">
        <v>111</v>
      </c>
      <c r="AE22" s="54">
        <v>5</v>
      </c>
      <c r="AF22" s="57">
        <v>26</v>
      </c>
    </row>
    <row r="23" spans="1:32" ht="26.25" customHeight="1" x14ac:dyDescent="0.25">
      <c r="A23" s="46">
        <v>19</v>
      </c>
      <c r="B23" s="47" t="s">
        <v>65</v>
      </c>
      <c r="C23" s="48" t="s">
        <v>66</v>
      </c>
      <c r="D23" s="49">
        <v>5</v>
      </c>
      <c r="E23" s="49">
        <v>5</v>
      </c>
      <c r="F23" s="49">
        <v>5</v>
      </c>
      <c r="G23" s="50">
        <v>5</v>
      </c>
      <c r="H23" s="51" t="s">
        <v>111</v>
      </c>
      <c r="I23" s="51" t="s">
        <v>111</v>
      </c>
      <c r="J23" s="51" t="s">
        <v>111</v>
      </c>
      <c r="K23" s="52">
        <v>5</v>
      </c>
      <c r="L23" s="52">
        <v>5</v>
      </c>
      <c r="M23" s="53" t="s">
        <v>111</v>
      </c>
      <c r="N23" s="53" t="s">
        <v>111</v>
      </c>
      <c r="O23" s="53" t="s">
        <v>111</v>
      </c>
      <c r="P23" s="53" t="s">
        <v>111</v>
      </c>
      <c r="Q23" s="53" t="s">
        <v>111</v>
      </c>
      <c r="R23" s="53" t="s">
        <v>111</v>
      </c>
      <c r="S23" s="52" t="s">
        <v>102</v>
      </c>
      <c r="T23" s="54" t="s">
        <v>103</v>
      </c>
      <c r="U23" s="55">
        <v>5</v>
      </c>
      <c r="V23" s="54" t="s">
        <v>102</v>
      </c>
      <c r="W23" s="54" t="s">
        <v>102</v>
      </c>
      <c r="X23" s="54" t="s">
        <v>102</v>
      </c>
      <c r="Y23" s="54" t="s">
        <v>102</v>
      </c>
      <c r="Z23" s="56" t="s">
        <v>111</v>
      </c>
      <c r="AA23" s="56" t="s">
        <v>111</v>
      </c>
      <c r="AB23" s="56" t="s">
        <v>102</v>
      </c>
      <c r="AC23" s="56" t="s">
        <v>111</v>
      </c>
      <c r="AD23" s="56" t="s">
        <v>102</v>
      </c>
      <c r="AE23" s="54" t="s">
        <v>102</v>
      </c>
      <c r="AF23" s="57">
        <v>35</v>
      </c>
    </row>
    <row r="24" spans="1:32" ht="33" x14ac:dyDescent="0.25">
      <c r="A24" s="46">
        <v>20</v>
      </c>
      <c r="B24" s="47" t="s">
        <v>67</v>
      </c>
      <c r="C24" s="48" t="s">
        <v>68</v>
      </c>
      <c r="D24" s="49">
        <v>5</v>
      </c>
      <c r="E24" s="49">
        <v>5</v>
      </c>
      <c r="F24" s="49">
        <v>5</v>
      </c>
      <c r="G24" s="50">
        <v>5</v>
      </c>
      <c r="H24" s="51" t="s">
        <v>111</v>
      </c>
      <c r="I24" s="51" t="s">
        <v>111</v>
      </c>
      <c r="J24" s="51" t="s">
        <v>111</v>
      </c>
      <c r="K24" s="52">
        <v>5</v>
      </c>
      <c r="L24" s="52">
        <v>5</v>
      </c>
      <c r="M24" s="53" t="s">
        <v>111</v>
      </c>
      <c r="N24" s="53" t="s">
        <v>111</v>
      </c>
      <c r="O24" s="53" t="s">
        <v>111</v>
      </c>
      <c r="P24" s="53" t="s">
        <v>111</v>
      </c>
      <c r="Q24" s="53" t="s">
        <v>111</v>
      </c>
      <c r="R24" s="53" t="s">
        <v>111</v>
      </c>
      <c r="S24" s="52" t="s">
        <v>102</v>
      </c>
      <c r="T24" s="54" t="s">
        <v>103</v>
      </c>
      <c r="U24" s="55">
        <v>5</v>
      </c>
      <c r="V24" s="54" t="s">
        <v>102</v>
      </c>
      <c r="W24" s="54" t="s">
        <v>102</v>
      </c>
      <c r="X24" s="54" t="s">
        <v>102</v>
      </c>
      <c r="Y24" s="54" t="s">
        <v>102</v>
      </c>
      <c r="Z24" s="56" t="s">
        <v>111</v>
      </c>
      <c r="AA24" s="56" t="s">
        <v>111</v>
      </c>
      <c r="AB24" s="56" t="s">
        <v>102</v>
      </c>
      <c r="AC24" s="56" t="s">
        <v>111</v>
      </c>
      <c r="AD24" s="56" t="s">
        <v>102</v>
      </c>
      <c r="AE24" s="54" t="s">
        <v>102</v>
      </c>
      <c r="AF24" s="57">
        <v>35</v>
      </c>
    </row>
    <row r="25" spans="1:32" ht="26.25" customHeight="1" x14ac:dyDescent="0.25">
      <c r="A25" s="46">
        <v>21</v>
      </c>
      <c r="B25" s="47" t="s">
        <v>69</v>
      </c>
      <c r="C25" s="48" t="s">
        <v>70</v>
      </c>
      <c r="D25" s="49">
        <v>5</v>
      </c>
      <c r="E25" s="49">
        <v>5</v>
      </c>
      <c r="F25" s="49">
        <v>5</v>
      </c>
      <c r="G25" s="50">
        <v>5</v>
      </c>
      <c r="H25" s="51" t="s">
        <v>111</v>
      </c>
      <c r="I25" s="51" t="s">
        <v>111</v>
      </c>
      <c r="J25" s="51" t="s">
        <v>111</v>
      </c>
      <c r="K25" s="52">
        <v>5</v>
      </c>
      <c r="L25" s="52">
        <v>5</v>
      </c>
      <c r="M25" s="53" t="s">
        <v>111</v>
      </c>
      <c r="N25" s="53" t="s">
        <v>111</v>
      </c>
      <c r="O25" s="53" t="s">
        <v>111</v>
      </c>
      <c r="P25" s="53" t="s">
        <v>111</v>
      </c>
      <c r="Q25" s="53" t="s">
        <v>111</v>
      </c>
      <c r="R25" s="53" t="s">
        <v>111</v>
      </c>
      <c r="S25" s="52" t="s">
        <v>102</v>
      </c>
      <c r="T25" s="54" t="s">
        <v>103</v>
      </c>
      <c r="U25" s="55">
        <v>5</v>
      </c>
      <c r="V25" s="54" t="s">
        <v>102</v>
      </c>
      <c r="W25" s="54" t="s">
        <v>102</v>
      </c>
      <c r="X25" s="54" t="s">
        <v>102</v>
      </c>
      <c r="Y25" s="54" t="s">
        <v>102</v>
      </c>
      <c r="Z25" s="56" t="s">
        <v>111</v>
      </c>
      <c r="AA25" s="56" t="s">
        <v>111</v>
      </c>
      <c r="AB25" s="56" t="s">
        <v>102</v>
      </c>
      <c r="AC25" s="56" t="s">
        <v>111</v>
      </c>
      <c r="AD25" s="56" t="s">
        <v>102</v>
      </c>
      <c r="AE25" s="54" t="s">
        <v>102</v>
      </c>
      <c r="AF25" s="57">
        <v>35</v>
      </c>
    </row>
    <row r="26" spans="1:32" ht="26.25" customHeight="1" x14ac:dyDescent="0.25">
      <c r="A26" s="46">
        <v>22</v>
      </c>
      <c r="B26" s="47" t="s">
        <v>71</v>
      </c>
      <c r="C26" s="48" t="s">
        <v>72</v>
      </c>
      <c r="D26" s="49">
        <v>5</v>
      </c>
      <c r="E26" s="49">
        <v>5</v>
      </c>
      <c r="F26" s="49">
        <v>0</v>
      </c>
      <c r="G26" s="50">
        <v>5</v>
      </c>
      <c r="H26" s="51" t="s">
        <v>111</v>
      </c>
      <c r="I26" s="51" t="s">
        <v>111</v>
      </c>
      <c r="J26" s="51" t="s">
        <v>111</v>
      </c>
      <c r="K26" s="52">
        <v>5</v>
      </c>
      <c r="L26" s="52">
        <v>5</v>
      </c>
      <c r="M26" s="53" t="s">
        <v>111</v>
      </c>
      <c r="N26" s="53" t="s">
        <v>111</v>
      </c>
      <c r="O26" s="53" t="s">
        <v>111</v>
      </c>
      <c r="P26" s="53" t="s">
        <v>111</v>
      </c>
      <c r="Q26" s="53" t="s">
        <v>111</v>
      </c>
      <c r="R26" s="53" t="s">
        <v>111</v>
      </c>
      <c r="S26" s="52">
        <v>0</v>
      </c>
      <c r="T26" s="54">
        <v>5</v>
      </c>
      <c r="U26" s="55">
        <v>5</v>
      </c>
      <c r="V26" s="54">
        <v>5</v>
      </c>
      <c r="W26" s="54" t="s">
        <v>102</v>
      </c>
      <c r="X26" s="54" t="s">
        <v>102</v>
      </c>
      <c r="Y26" s="54">
        <v>0</v>
      </c>
      <c r="Z26" s="56" t="s">
        <v>111</v>
      </c>
      <c r="AA26" s="56" t="s">
        <v>111</v>
      </c>
      <c r="AB26" s="56" t="s">
        <v>111</v>
      </c>
      <c r="AC26" s="56" t="s">
        <v>111</v>
      </c>
      <c r="AD26" s="56" t="s">
        <v>111</v>
      </c>
      <c r="AE26" s="54">
        <v>0</v>
      </c>
      <c r="AF26" s="57">
        <v>40</v>
      </c>
    </row>
    <row r="27" spans="1:32" ht="26.25" customHeight="1" x14ac:dyDescent="0.25">
      <c r="A27" s="46">
        <v>23</v>
      </c>
      <c r="B27" s="47" t="s">
        <v>73</v>
      </c>
      <c r="C27" s="48" t="s">
        <v>74</v>
      </c>
      <c r="D27" s="49">
        <v>5</v>
      </c>
      <c r="E27" s="49">
        <v>5</v>
      </c>
      <c r="F27" s="49">
        <v>5</v>
      </c>
      <c r="G27" s="50">
        <v>5</v>
      </c>
      <c r="H27" s="51" t="s">
        <v>111</v>
      </c>
      <c r="I27" s="51" t="s">
        <v>111</v>
      </c>
      <c r="J27" s="51" t="s">
        <v>111</v>
      </c>
      <c r="K27" s="52">
        <v>5</v>
      </c>
      <c r="L27" s="52">
        <v>5</v>
      </c>
      <c r="M27" s="53" t="s">
        <v>111</v>
      </c>
      <c r="N27" s="53" t="s">
        <v>111</v>
      </c>
      <c r="O27" s="53" t="s">
        <v>111</v>
      </c>
      <c r="P27" s="53" t="s">
        <v>111</v>
      </c>
      <c r="Q27" s="53" t="s">
        <v>111</v>
      </c>
      <c r="R27" s="53" t="s">
        <v>111</v>
      </c>
      <c r="S27" s="52" t="s">
        <v>102</v>
      </c>
      <c r="T27" s="54" t="s">
        <v>103</v>
      </c>
      <c r="U27" s="55">
        <v>5</v>
      </c>
      <c r="V27" s="54" t="s">
        <v>102</v>
      </c>
      <c r="W27" s="54" t="s">
        <v>102</v>
      </c>
      <c r="X27" s="54" t="s">
        <v>102</v>
      </c>
      <c r="Y27" s="54" t="s">
        <v>102</v>
      </c>
      <c r="Z27" s="56" t="s">
        <v>111</v>
      </c>
      <c r="AA27" s="56" t="s">
        <v>111</v>
      </c>
      <c r="AB27" s="56" t="s">
        <v>102</v>
      </c>
      <c r="AC27" s="56" t="s">
        <v>111</v>
      </c>
      <c r="AD27" s="56" t="s">
        <v>102</v>
      </c>
      <c r="AE27" s="54" t="s">
        <v>102</v>
      </c>
      <c r="AF27" s="57">
        <v>35</v>
      </c>
    </row>
    <row r="28" spans="1:32" ht="26.25" customHeight="1" x14ac:dyDescent="0.25">
      <c r="A28" s="46">
        <v>24</v>
      </c>
      <c r="B28" s="47" t="s">
        <v>75</v>
      </c>
      <c r="C28" s="48" t="s">
        <v>76</v>
      </c>
      <c r="D28" s="49">
        <v>5</v>
      </c>
      <c r="E28" s="49">
        <v>5</v>
      </c>
      <c r="F28" s="49">
        <v>5</v>
      </c>
      <c r="G28" s="50">
        <v>5</v>
      </c>
      <c r="H28" s="51" t="s">
        <v>111</v>
      </c>
      <c r="I28" s="51" t="s">
        <v>111</v>
      </c>
      <c r="J28" s="51" t="s">
        <v>111</v>
      </c>
      <c r="K28" s="52">
        <v>5</v>
      </c>
      <c r="L28" s="52">
        <v>5</v>
      </c>
      <c r="M28" s="53" t="s">
        <v>111</v>
      </c>
      <c r="N28" s="53" t="s">
        <v>111</v>
      </c>
      <c r="O28" s="53" t="s">
        <v>111</v>
      </c>
      <c r="P28" s="53" t="s">
        <v>111</v>
      </c>
      <c r="Q28" s="53" t="s">
        <v>111</v>
      </c>
      <c r="R28" s="53" t="s">
        <v>111</v>
      </c>
      <c r="S28" s="52" t="s">
        <v>102</v>
      </c>
      <c r="T28" s="54" t="s">
        <v>103</v>
      </c>
      <c r="U28" s="55">
        <v>5</v>
      </c>
      <c r="V28" s="54" t="s">
        <v>102</v>
      </c>
      <c r="W28" s="54" t="s">
        <v>102</v>
      </c>
      <c r="X28" s="54" t="s">
        <v>102</v>
      </c>
      <c r="Y28" s="54" t="s">
        <v>102</v>
      </c>
      <c r="Z28" s="56" t="s">
        <v>111</v>
      </c>
      <c r="AA28" s="56" t="s">
        <v>111</v>
      </c>
      <c r="AB28" s="56" t="s">
        <v>102</v>
      </c>
      <c r="AC28" s="56" t="s">
        <v>111</v>
      </c>
      <c r="AD28" s="56" t="s">
        <v>102</v>
      </c>
      <c r="AE28" s="54" t="s">
        <v>102</v>
      </c>
      <c r="AF28" s="57">
        <v>35</v>
      </c>
    </row>
    <row r="29" spans="1:32" ht="26.25" customHeight="1" x14ac:dyDescent="0.25">
      <c r="A29" s="46">
        <v>25</v>
      </c>
      <c r="B29" s="47" t="s">
        <v>77</v>
      </c>
      <c r="C29" s="48" t="s">
        <v>78</v>
      </c>
      <c r="D29" s="49">
        <v>5</v>
      </c>
      <c r="E29" s="49">
        <v>5</v>
      </c>
      <c r="F29" s="49">
        <v>0</v>
      </c>
      <c r="G29" s="50">
        <v>5</v>
      </c>
      <c r="H29" s="51" t="s">
        <v>111</v>
      </c>
      <c r="I29" s="51" t="s">
        <v>111</v>
      </c>
      <c r="J29" s="51" t="s">
        <v>111</v>
      </c>
      <c r="K29" s="52">
        <v>5</v>
      </c>
      <c r="L29" s="52">
        <v>5</v>
      </c>
      <c r="M29" s="53" t="s">
        <v>111</v>
      </c>
      <c r="N29" s="53" t="s">
        <v>111</v>
      </c>
      <c r="O29" s="53" t="s">
        <v>111</v>
      </c>
      <c r="P29" s="53" t="s">
        <v>111</v>
      </c>
      <c r="Q29" s="53" t="s">
        <v>111</v>
      </c>
      <c r="R29" s="53" t="s">
        <v>111</v>
      </c>
      <c r="S29" s="52" t="s">
        <v>102</v>
      </c>
      <c r="T29" s="54" t="s">
        <v>103</v>
      </c>
      <c r="U29" s="55">
        <v>5</v>
      </c>
      <c r="V29" s="54" t="s">
        <v>102</v>
      </c>
      <c r="W29" s="54" t="s">
        <v>102</v>
      </c>
      <c r="X29" s="54" t="s">
        <v>102</v>
      </c>
      <c r="Y29" s="54" t="s">
        <v>102</v>
      </c>
      <c r="Z29" s="56" t="s">
        <v>111</v>
      </c>
      <c r="AA29" s="56" t="s">
        <v>111</v>
      </c>
      <c r="AB29" s="56" t="s">
        <v>102</v>
      </c>
      <c r="AC29" s="56" t="s">
        <v>111</v>
      </c>
      <c r="AD29" s="56" t="s">
        <v>102</v>
      </c>
      <c r="AE29" s="54" t="s">
        <v>102</v>
      </c>
      <c r="AF29" s="57">
        <v>30</v>
      </c>
    </row>
    <row r="30" spans="1:32" ht="20.25" customHeight="1" x14ac:dyDescent="0.25">
      <c r="A30" s="46">
        <v>26</v>
      </c>
      <c r="B30" s="47" t="s">
        <v>79</v>
      </c>
      <c r="C30" s="48" t="s">
        <v>80</v>
      </c>
      <c r="D30" s="49">
        <v>5</v>
      </c>
      <c r="E30" s="49">
        <v>5</v>
      </c>
      <c r="F30" s="49">
        <v>0</v>
      </c>
      <c r="G30" s="50">
        <v>5</v>
      </c>
      <c r="H30" s="51" t="s">
        <v>111</v>
      </c>
      <c r="I30" s="51" t="s">
        <v>111</v>
      </c>
      <c r="J30" s="51" t="s">
        <v>111</v>
      </c>
      <c r="K30" s="52">
        <v>5</v>
      </c>
      <c r="L30" s="52">
        <v>5</v>
      </c>
      <c r="M30" s="53" t="s">
        <v>111</v>
      </c>
      <c r="N30" s="53" t="s">
        <v>111</v>
      </c>
      <c r="O30" s="53" t="s">
        <v>111</v>
      </c>
      <c r="P30" s="53" t="s">
        <v>111</v>
      </c>
      <c r="Q30" s="53" t="s">
        <v>111</v>
      </c>
      <c r="R30" s="53" t="s">
        <v>111</v>
      </c>
      <c r="S30" s="52">
        <v>0</v>
      </c>
      <c r="T30" s="54">
        <v>5</v>
      </c>
      <c r="U30" s="55">
        <v>5</v>
      </c>
      <c r="V30" s="54">
        <v>5</v>
      </c>
      <c r="W30" s="54" t="s">
        <v>102</v>
      </c>
      <c r="X30" s="54" t="s">
        <v>102</v>
      </c>
      <c r="Y30" s="54">
        <v>5</v>
      </c>
      <c r="Z30" s="56" t="s">
        <v>111</v>
      </c>
      <c r="AA30" s="56" t="s">
        <v>111</v>
      </c>
      <c r="AB30" s="56" t="s">
        <v>111</v>
      </c>
      <c r="AC30" s="56" t="s">
        <v>111</v>
      </c>
      <c r="AD30" s="56" t="s">
        <v>111</v>
      </c>
      <c r="AE30" s="54" t="s">
        <v>102</v>
      </c>
      <c r="AF30" s="57">
        <v>45</v>
      </c>
    </row>
    <row r="31" spans="1:32" ht="24" customHeight="1" x14ac:dyDescent="0.25">
      <c r="A31" s="46">
        <v>27</v>
      </c>
      <c r="B31" s="58" t="s">
        <v>81</v>
      </c>
      <c r="C31" s="48" t="s">
        <v>82</v>
      </c>
      <c r="D31" s="49">
        <v>0</v>
      </c>
      <c r="E31" s="49">
        <v>0</v>
      </c>
      <c r="F31" s="49">
        <v>0</v>
      </c>
      <c r="G31" s="50">
        <v>5</v>
      </c>
      <c r="H31" s="51" t="s">
        <v>111</v>
      </c>
      <c r="I31" s="51" t="s">
        <v>111</v>
      </c>
      <c r="J31" s="51" t="s">
        <v>111</v>
      </c>
      <c r="K31" s="52">
        <v>5</v>
      </c>
      <c r="L31" s="52">
        <v>5</v>
      </c>
      <c r="M31" s="53" t="s">
        <v>111</v>
      </c>
      <c r="N31" s="53" t="s">
        <v>111</v>
      </c>
      <c r="O31" s="53" t="s">
        <v>111</v>
      </c>
      <c r="P31" s="53" t="s">
        <v>111</v>
      </c>
      <c r="Q31" s="53" t="s">
        <v>111</v>
      </c>
      <c r="R31" s="53" t="s">
        <v>111</v>
      </c>
      <c r="S31" s="52" t="s">
        <v>102</v>
      </c>
      <c r="T31" s="54">
        <v>2</v>
      </c>
      <c r="U31" s="55">
        <v>5</v>
      </c>
      <c r="V31" s="54">
        <v>5</v>
      </c>
      <c r="W31" s="54" t="s">
        <v>102</v>
      </c>
      <c r="X31" s="54" t="s">
        <v>102</v>
      </c>
      <c r="Y31" s="54">
        <v>1</v>
      </c>
      <c r="Z31" s="56" t="s">
        <v>111</v>
      </c>
      <c r="AA31" s="56" t="s">
        <v>111</v>
      </c>
      <c r="AB31" s="56" t="s">
        <v>111</v>
      </c>
      <c r="AC31" s="56" t="s">
        <v>111</v>
      </c>
      <c r="AD31" s="56" t="s">
        <v>111</v>
      </c>
      <c r="AE31" s="54">
        <v>5</v>
      </c>
      <c r="AF31" s="57">
        <v>33</v>
      </c>
    </row>
    <row r="32" spans="1:32" ht="33.75" customHeight="1" x14ac:dyDescent="0.25">
      <c r="A32" s="46">
        <v>28</v>
      </c>
      <c r="B32" s="58" t="s">
        <v>83</v>
      </c>
      <c r="C32" s="48" t="s">
        <v>84</v>
      </c>
      <c r="D32" s="49">
        <v>5</v>
      </c>
      <c r="E32" s="49">
        <v>5</v>
      </c>
      <c r="F32" s="49">
        <v>5</v>
      </c>
      <c r="G32" s="50">
        <v>0</v>
      </c>
      <c r="H32" s="51" t="s">
        <v>111</v>
      </c>
      <c r="I32" s="51" t="s">
        <v>111</v>
      </c>
      <c r="J32" s="51" t="s">
        <v>111</v>
      </c>
      <c r="K32" s="52">
        <v>0</v>
      </c>
      <c r="L32" s="52">
        <v>5</v>
      </c>
      <c r="M32" s="53" t="s">
        <v>111</v>
      </c>
      <c r="N32" s="53" t="s">
        <v>111</v>
      </c>
      <c r="O32" s="53" t="s">
        <v>111</v>
      </c>
      <c r="P32" s="53" t="s">
        <v>111</v>
      </c>
      <c r="Q32" s="53" t="s">
        <v>111</v>
      </c>
      <c r="R32" s="53" t="s">
        <v>111</v>
      </c>
      <c r="S32" s="52">
        <v>0</v>
      </c>
      <c r="T32" s="54" t="s">
        <v>102</v>
      </c>
      <c r="U32" s="55">
        <v>5</v>
      </c>
      <c r="V32" s="54">
        <v>5</v>
      </c>
      <c r="W32" s="54" t="s">
        <v>102</v>
      </c>
      <c r="X32" s="54" t="s">
        <v>102</v>
      </c>
      <c r="Y32" s="54">
        <v>5</v>
      </c>
      <c r="Z32" s="56" t="s">
        <v>111</v>
      </c>
      <c r="AA32" s="56" t="s">
        <v>111</v>
      </c>
      <c r="AB32" s="56" t="s">
        <v>111</v>
      </c>
      <c r="AC32" s="56" t="s">
        <v>111</v>
      </c>
      <c r="AD32" s="56" t="s">
        <v>111</v>
      </c>
      <c r="AE32" s="54">
        <v>0</v>
      </c>
      <c r="AF32" s="57">
        <v>35</v>
      </c>
    </row>
    <row r="33" spans="1:32" ht="32.25" customHeight="1" x14ac:dyDescent="0.25">
      <c r="A33" s="46">
        <v>29</v>
      </c>
      <c r="B33" s="58" t="s">
        <v>85</v>
      </c>
      <c r="C33" s="48" t="s">
        <v>86</v>
      </c>
      <c r="D33" s="49">
        <v>5</v>
      </c>
      <c r="E33" s="49">
        <v>5</v>
      </c>
      <c r="F33" s="49">
        <v>5</v>
      </c>
      <c r="G33" s="50">
        <v>5</v>
      </c>
      <c r="H33" s="51" t="s">
        <v>111</v>
      </c>
      <c r="I33" s="51" t="s">
        <v>111</v>
      </c>
      <c r="J33" s="51" t="s">
        <v>111</v>
      </c>
      <c r="K33" s="52">
        <v>5</v>
      </c>
      <c r="L33" s="52">
        <v>5</v>
      </c>
      <c r="M33" s="53" t="s">
        <v>111</v>
      </c>
      <c r="N33" s="53" t="s">
        <v>111</v>
      </c>
      <c r="O33" s="53" t="s">
        <v>111</v>
      </c>
      <c r="P33" s="53" t="s">
        <v>111</v>
      </c>
      <c r="Q33" s="53" t="s">
        <v>111</v>
      </c>
      <c r="R33" s="53" t="s">
        <v>111</v>
      </c>
      <c r="S33" s="52">
        <v>0</v>
      </c>
      <c r="T33" s="54">
        <v>5</v>
      </c>
      <c r="U33" s="55">
        <v>5</v>
      </c>
      <c r="V33" s="54">
        <v>5</v>
      </c>
      <c r="W33" s="54" t="s">
        <v>102</v>
      </c>
      <c r="X33" s="54" t="s">
        <v>102</v>
      </c>
      <c r="Y33" s="54">
        <v>5</v>
      </c>
      <c r="Z33" s="56" t="s">
        <v>111</v>
      </c>
      <c r="AA33" s="56" t="s">
        <v>111</v>
      </c>
      <c r="AB33" s="56" t="s">
        <v>111</v>
      </c>
      <c r="AC33" s="56" t="s">
        <v>111</v>
      </c>
      <c r="AD33" s="56" t="s">
        <v>111</v>
      </c>
      <c r="AE33" s="54">
        <v>5</v>
      </c>
      <c r="AF33" s="57">
        <v>55</v>
      </c>
    </row>
    <row r="34" spans="1:32" ht="22.5" customHeight="1" x14ac:dyDescent="0.25">
      <c r="A34" s="46">
        <v>30</v>
      </c>
      <c r="B34" s="58" t="s">
        <v>87</v>
      </c>
      <c r="C34" s="48" t="s">
        <v>88</v>
      </c>
      <c r="D34" s="49">
        <v>5</v>
      </c>
      <c r="E34" s="49">
        <v>5</v>
      </c>
      <c r="F34" s="49">
        <v>5</v>
      </c>
      <c r="G34" s="50">
        <v>5</v>
      </c>
      <c r="H34" s="51" t="s">
        <v>111</v>
      </c>
      <c r="I34" s="51" t="s">
        <v>111</v>
      </c>
      <c r="J34" s="51" t="s">
        <v>111</v>
      </c>
      <c r="K34" s="52">
        <v>5</v>
      </c>
      <c r="L34" s="52">
        <v>5</v>
      </c>
      <c r="M34" s="53" t="s">
        <v>111</v>
      </c>
      <c r="N34" s="53" t="s">
        <v>111</v>
      </c>
      <c r="O34" s="53" t="s">
        <v>111</v>
      </c>
      <c r="P34" s="53" t="s">
        <v>111</v>
      </c>
      <c r="Q34" s="53" t="s">
        <v>111</v>
      </c>
      <c r="R34" s="53" t="s">
        <v>111</v>
      </c>
      <c r="S34" s="52" t="s">
        <v>102</v>
      </c>
      <c r="T34" s="54" t="s">
        <v>103</v>
      </c>
      <c r="U34" s="55">
        <v>5</v>
      </c>
      <c r="V34" s="54" t="s">
        <v>102</v>
      </c>
      <c r="W34" s="54" t="s">
        <v>102</v>
      </c>
      <c r="X34" s="54" t="s">
        <v>102</v>
      </c>
      <c r="Y34" s="54" t="s">
        <v>102</v>
      </c>
      <c r="Z34" s="56" t="s">
        <v>111</v>
      </c>
      <c r="AA34" s="56" t="s">
        <v>111</v>
      </c>
      <c r="AB34" s="56" t="s">
        <v>102</v>
      </c>
      <c r="AC34" s="56" t="s">
        <v>111</v>
      </c>
      <c r="AD34" s="56" t="s">
        <v>102</v>
      </c>
      <c r="AE34" s="54" t="s">
        <v>102</v>
      </c>
      <c r="AF34" s="57">
        <v>35</v>
      </c>
    </row>
    <row r="35" spans="1:32" ht="32.25" customHeight="1" x14ac:dyDescent="0.25">
      <c r="A35" s="46">
        <v>31</v>
      </c>
      <c r="B35" s="58" t="s">
        <v>89</v>
      </c>
      <c r="C35" s="48" t="s">
        <v>90</v>
      </c>
      <c r="D35" s="71" t="s">
        <v>91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3"/>
    </row>
    <row r="36" spans="1:32" s="37" customFormat="1" ht="27" hidden="1" customHeight="1" x14ac:dyDescent="0.25">
      <c r="A36" s="59"/>
      <c r="B36" s="60"/>
      <c r="C36" s="61"/>
      <c r="D36" s="62">
        <f>SUM(D5:D34)/(30-COUNTIF(D5:D34,"X")-COUNTIF(D5:D34,"Х"))</f>
        <v>4.5</v>
      </c>
      <c r="E36" s="62">
        <f t="shared" ref="E36:J36" si="0">SUM(E5:E34)/(30-COUNTIF(E5:E34,"X")-COUNTIF(E5:E34,"Х"))</f>
        <v>4.5</v>
      </c>
      <c r="F36" s="62">
        <f t="shared" si="0"/>
        <v>2.8333333333333335</v>
      </c>
      <c r="G36" s="63">
        <f t="shared" si="0"/>
        <v>4.666666666666667</v>
      </c>
      <c r="H36" s="63">
        <f t="shared" si="0"/>
        <v>0</v>
      </c>
      <c r="I36" s="63">
        <f t="shared" si="0"/>
        <v>0</v>
      </c>
      <c r="J36" s="63">
        <f t="shared" si="0"/>
        <v>0</v>
      </c>
      <c r="K36" s="63">
        <f>SUM(K5:K34)/(30-COUNTIF(K5:K34,"X")-COUNTIF(K5:K34,"Х"))</f>
        <v>4.666666666666667</v>
      </c>
      <c r="L36" s="63">
        <f t="shared" ref="L36:AE36" si="1">SUM(L5:L34)/(30-COUNTIF(L5:L34,"X")-COUNTIF(L5:L34,"Х"))</f>
        <v>5</v>
      </c>
      <c r="M36" s="63">
        <f t="shared" si="1"/>
        <v>0</v>
      </c>
      <c r="N36" s="63">
        <f t="shared" si="1"/>
        <v>0</v>
      </c>
      <c r="O36" s="63">
        <f t="shared" si="1"/>
        <v>0</v>
      </c>
      <c r="P36" s="63">
        <f t="shared" si="1"/>
        <v>0</v>
      </c>
      <c r="Q36" s="63">
        <f t="shared" si="1"/>
        <v>0</v>
      </c>
      <c r="R36" s="63">
        <f t="shared" si="1"/>
        <v>0</v>
      </c>
      <c r="S36" s="63">
        <f t="shared" si="1"/>
        <v>0.58823529411764708</v>
      </c>
      <c r="T36" s="63">
        <f t="shared" si="1"/>
        <v>3.9333333333333331</v>
      </c>
      <c r="U36" s="63">
        <f t="shared" si="1"/>
        <v>5</v>
      </c>
      <c r="V36" s="63">
        <f t="shared" si="1"/>
        <v>3.8421052631578947</v>
      </c>
      <c r="W36" s="63" t="e">
        <f t="shared" si="1"/>
        <v>#DIV/0!</v>
      </c>
      <c r="X36" s="63" t="e">
        <f t="shared" si="1"/>
        <v>#DIV/0!</v>
      </c>
      <c r="Y36" s="63">
        <f t="shared" si="1"/>
        <v>3.8947368421052633</v>
      </c>
      <c r="Z36" s="63">
        <f t="shared" si="1"/>
        <v>0</v>
      </c>
      <c r="AA36" s="63">
        <f t="shared" si="1"/>
        <v>0</v>
      </c>
      <c r="AB36" s="63">
        <f t="shared" si="1"/>
        <v>0</v>
      </c>
      <c r="AC36" s="63">
        <f t="shared" si="1"/>
        <v>0</v>
      </c>
      <c r="AD36" s="63">
        <f t="shared" si="1"/>
        <v>0</v>
      </c>
      <c r="AE36" s="63">
        <f t="shared" si="1"/>
        <v>3.0769230769230771</v>
      </c>
      <c r="AF36" s="64"/>
    </row>
    <row r="37" spans="1:32" s="37" customFormat="1" ht="16.5" hidden="1" x14ac:dyDescent="0.25">
      <c r="A37" s="65"/>
      <c r="B37" s="66"/>
      <c r="C37" s="67"/>
      <c r="D37" s="68">
        <f>COUNTIF(D5:D34,"X")+COUNTIF(D5:D34,"Х")</f>
        <v>0</v>
      </c>
      <c r="E37" s="68">
        <f t="shared" ref="E37:AE37" si="2">COUNTIF(E5:E34,"X")+COUNTIF(E5:E34,"Х")</f>
        <v>0</v>
      </c>
      <c r="F37" s="68">
        <f t="shared" si="2"/>
        <v>0</v>
      </c>
      <c r="G37" s="69">
        <f t="shared" si="2"/>
        <v>0</v>
      </c>
      <c r="H37" s="69">
        <f t="shared" si="2"/>
        <v>0</v>
      </c>
      <c r="I37" s="69">
        <f t="shared" si="2"/>
        <v>0</v>
      </c>
      <c r="J37" s="69">
        <f t="shared" si="2"/>
        <v>0</v>
      </c>
      <c r="K37" s="69">
        <f t="shared" si="2"/>
        <v>0</v>
      </c>
      <c r="L37" s="69">
        <f t="shared" si="2"/>
        <v>0</v>
      </c>
      <c r="M37" s="69">
        <f t="shared" si="2"/>
        <v>0</v>
      </c>
      <c r="N37" s="69">
        <f>COUNTIF(N5:N34,"X")+COUNTIF(N5:N34,"Х")</f>
        <v>0</v>
      </c>
      <c r="O37" s="69">
        <f t="shared" si="2"/>
        <v>0</v>
      </c>
      <c r="P37" s="69">
        <f t="shared" si="2"/>
        <v>0</v>
      </c>
      <c r="Q37" s="69">
        <f t="shared" si="2"/>
        <v>0</v>
      </c>
      <c r="R37" s="69">
        <f t="shared" si="2"/>
        <v>0</v>
      </c>
      <c r="S37" s="69">
        <f t="shared" si="2"/>
        <v>13</v>
      </c>
      <c r="T37" s="69">
        <f>COUNTIF(T5:T34,"X")+COUNTIF(T5:T34,"Х")</f>
        <v>15</v>
      </c>
      <c r="U37" s="69">
        <f t="shared" si="2"/>
        <v>0</v>
      </c>
      <c r="V37" s="69">
        <f t="shared" si="2"/>
        <v>11</v>
      </c>
      <c r="W37" s="69">
        <f t="shared" si="2"/>
        <v>30</v>
      </c>
      <c r="X37" s="69">
        <f t="shared" si="2"/>
        <v>30</v>
      </c>
      <c r="Y37" s="69">
        <f t="shared" si="2"/>
        <v>11</v>
      </c>
      <c r="Z37" s="69">
        <f t="shared" si="2"/>
        <v>0</v>
      </c>
      <c r="AA37" s="69">
        <f t="shared" si="2"/>
        <v>0</v>
      </c>
      <c r="AB37" s="69">
        <f t="shared" si="2"/>
        <v>11</v>
      </c>
      <c r="AC37" s="69">
        <f t="shared" si="2"/>
        <v>0</v>
      </c>
      <c r="AD37" s="69">
        <f t="shared" si="2"/>
        <v>11</v>
      </c>
      <c r="AE37" s="69">
        <f t="shared" si="2"/>
        <v>17</v>
      </c>
      <c r="AF37" s="70"/>
    </row>
    <row r="38" spans="1:32" ht="74.25" customHeight="1" x14ac:dyDescent="0.25">
      <c r="A38" s="75" t="s">
        <v>112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</row>
  </sheetData>
  <autoFilter ref="A3:Y34" xr:uid="{00000000-0009-0000-0000-000000000000}"/>
  <mergeCells count="3">
    <mergeCell ref="D35:AF35"/>
    <mergeCell ref="A1:AF1"/>
    <mergeCell ref="A38:AF38"/>
  </mergeCells>
  <pageMargins left="0.25" right="0.25" top="0.75" bottom="0.75" header="0.3" footer="0.3"/>
  <pageSetup paperSize="9" scale="31" fitToHeight="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view="pageBreakPreview" zoomScaleNormal="90" zoomScaleSheetLayoutView="100" workbookViewId="0">
      <pane xSplit="2" ySplit="5" topLeftCell="C6" activePane="bottomRight" state="frozen"/>
      <selection activeCell="E37" sqref="E37"/>
      <selection pane="topRight"/>
      <selection pane="bottomLeft"/>
      <selection pane="bottomRight" activeCell="F10" sqref="F10"/>
    </sheetView>
  </sheetViews>
  <sheetFormatPr defaultColWidth="9" defaultRowHeight="15.75" x14ac:dyDescent="0.25"/>
  <cols>
    <col min="1" max="1" width="4.75" style="20" customWidth="1"/>
    <col min="2" max="2" width="83.625" style="19" customWidth="1"/>
    <col min="3" max="3" width="10" style="18" customWidth="1"/>
    <col min="4" max="4" width="8" style="30" customWidth="1"/>
    <col min="5" max="5" width="15" style="20" customWidth="1"/>
    <col min="6" max="6" width="13.375" style="20" customWidth="1"/>
    <col min="7" max="7" width="15" style="20" customWidth="1"/>
    <col min="8" max="8" width="11" style="20" customWidth="1"/>
    <col min="9" max="9" width="24.25" style="18" customWidth="1"/>
    <col min="10" max="19" width="15" style="18" customWidth="1"/>
    <col min="20" max="16384" width="9" style="18"/>
  </cols>
  <sheetData>
    <row r="1" spans="1:9" ht="50.25" customHeight="1" x14ac:dyDescent="0.25">
      <c r="A1" s="74" t="s">
        <v>101</v>
      </c>
      <c r="B1" s="74"/>
      <c r="C1" s="74"/>
      <c r="D1" s="74"/>
      <c r="E1" s="74"/>
      <c r="F1" s="74"/>
      <c r="G1" s="74"/>
      <c r="H1" s="74"/>
      <c r="I1" s="74"/>
    </row>
    <row r="2" spans="1:9" ht="18.75" customHeight="1" x14ac:dyDescent="0.25">
      <c r="A2" s="74"/>
      <c r="B2" s="74"/>
      <c r="C2" s="74"/>
      <c r="D2" s="74"/>
      <c r="E2" s="74"/>
      <c r="F2" s="74"/>
      <c r="G2" s="74"/>
      <c r="H2" s="74"/>
      <c r="I2" s="74"/>
    </row>
    <row r="3" spans="1:9" ht="110.25" customHeight="1" x14ac:dyDescent="0.25">
      <c r="A3" s="79" t="s">
        <v>0</v>
      </c>
      <c r="B3" s="81" t="s">
        <v>1</v>
      </c>
      <c r="C3" s="79" t="s">
        <v>2</v>
      </c>
      <c r="D3" s="83" t="s">
        <v>92</v>
      </c>
      <c r="E3" s="79" t="s">
        <v>93</v>
      </c>
      <c r="F3" s="84" t="s">
        <v>94</v>
      </c>
      <c r="G3" s="79" t="s">
        <v>95</v>
      </c>
      <c r="H3" s="86" t="s">
        <v>96</v>
      </c>
      <c r="I3" s="87"/>
    </row>
    <row r="4" spans="1:9" ht="22.5" customHeight="1" x14ac:dyDescent="0.25">
      <c r="A4" s="80"/>
      <c r="B4" s="82"/>
      <c r="C4" s="80"/>
      <c r="D4" s="83"/>
      <c r="E4" s="80"/>
      <c r="F4" s="85"/>
      <c r="G4" s="80"/>
      <c r="H4" s="15" t="s">
        <v>97</v>
      </c>
      <c r="I4" s="21" t="s">
        <v>98</v>
      </c>
    </row>
    <row r="5" spans="1:9" ht="20.25" customHeight="1" x14ac:dyDescent="0.25">
      <c r="A5" s="15">
        <v>1</v>
      </c>
      <c r="B5" s="16">
        <v>2</v>
      </c>
      <c r="C5" s="15">
        <v>3</v>
      </c>
      <c r="D5" s="15"/>
      <c r="E5" s="15">
        <v>4</v>
      </c>
      <c r="F5" s="22">
        <v>5</v>
      </c>
      <c r="G5" s="15">
        <v>6</v>
      </c>
      <c r="H5" s="15">
        <v>7</v>
      </c>
      <c r="I5" s="23">
        <v>8</v>
      </c>
    </row>
    <row r="6" spans="1:9" x14ac:dyDescent="0.25">
      <c r="A6" s="7">
        <v>1</v>
      </c>
      <c r="B6" s="8" t="s">
        <v>29</v>
      </c>
      <c r="C6" s="9" t="s">
        <v>30</v>
      </c>
      <c r="D6" s="38">
        <v>2</v>
      </c>
      <c r="E6" s="24">
        <v>1.1000000000000001</v>
      </c>
      <c r="F6" s="10">
        <v>60</v>
      </c>
      <c r="G6" s="25">
        <v>51</v>
      </c>
      <c r="H6" s="11">
        <v>93.5</v>
      </c>
      <c r="I6" s="23" t="s">
        <v>107</v>
      </c>
    </row>
    <row r="7" spans="1:9" ht="18" customHeight="1" x14ac:dyDescent="0.25">
      <c r="A7" s="7">
        <v>2</v>
      </c>
      <c r="B7" s="8" t="s">
        <v>31</v>
      </c>
      <c r="C7" s="9" t="s">
        <v>32</v>
      </c>
      <c r="D7" s="16">
        <v>2</v>
      </c>
      <c r="E7" s="24">
        <v>1.2</v>
      </c>
      <c r="F7" s="10">
        <v>50</v>
      </c>
      <c r="G7" s="25">
        <v>50</v>
      </c>
      <c r="H7" s="11">
        <v>100</v>
      </c>
      <c r="I7" s="23" t="s">
        <v>107</v>
      </c>
    </row>
    <row r="8" spans="1:9" ht="19.5" customHeight="1" x14ac:dyDescent="0.25">
      <c r="A8" s="7">
        <v>3</v>
      </c>
      <c r="B8" s="8" t="s">
        <v>33</v>
      </c>
      <c r="C8" s="9" t="s">
        <v>34</v>
      </c>
      <c r="D8" s="16">
        <v>67</v>
      </c>
      <c r="E8" s="24">
        <v>1.2</v>
      </c>
      <c r="F8" s="10">
        <v>60</v>
      </c>
      <c r="G8" s="25">
        <v>31</v>
      </c>
      <c r="H8" s="11">
        <v>62</v>
      </c>
      <c r="I8" s="23" t="s">
        <v>108</v>
      </c>
    </row>
    <row r="9" spans="1:9" ht="18" customHeight="1" x14ac:dyDescent="0.25">
      <c r="A9" s="7">
        <v>4</v>
      </c>
      <c r="B9" s="8" t="s">
        <v>35</v>
      </c>
      <c r="C9" s="9" t="s">
        <v>36</v>
      </c>
      <c r="D9" s="16">
        <v>18</v>
      </c>
      <c r="E9" s="24">
        <v>1.1000000000000001</v>
      </c>
      <c r="F9" s="10">
        <v>60</v>
      </c>
      <c r="G9" s="25">
        <v>50</v>
      </c>
      <c r="H9" s="11">
        <v>91.666666666666671</v>
      </c>
      <c r="I9" s="23" t="s">
        <v>107</v>
      </c>
    </row>
    <row r="10" spans="1:9" ht="17.25" customHeight="1" x14ac:dyDescent="0.25">
      <c r="A10" s="7">
        <v>5</v>
      </c>
      <c r="B10" s="8" t="s">
        <v>37</v>
      </c>
      <c r="C10" s="9" t="s">
        <v>38</v>
      </c>
      <c r="D10" s="16">
        <v>10</v>
      </c>
      <c r="E10" s="24">
        <v>1.1000000000000001</v>
      </c>
      <c r="F10" s="10">
        <v>55</v>
      </c>
      <c r="G10" s="25">
        <v>50</v>
      </c>
      <c r="H10" s="11">
        <v>100</v>
      </c>
      <c r="I10" s="23" t="s">
        <v>107</v>
      </c>
    </row>
    <row r="11" spans="1:9" x14ac:dyDescent="0.25">
      <c r="A11" s="7">
        <v>6</v>
      </c>
      <c r="B11" s="8" t="s">
        <v>39</v>
      </c>
      <c r="C11" s="9" t="s">
        <v>40</v>
      </c>
      <c r="D11" s="16">
        <v>57</v>
      </c>
      <c r="E11" s="24">
        <v>1.2</v>
      </c>
      <c r="F11" s="10">
        <v>60</v>
      </c>
      <c r="G11" s="25">
        <v>45</v>
      </c>
      <c r="H11" s="11">
        <v>89.999999999999986</v>
      </c>
      <c r="I11" s="23" t="s">
        <v>107</v>
      </c>
    </row>
    <row r="12" spans="1:9" x14ac:dyDescent="0.25">
      <c r="A12" s="7">
        <v>7</v>
      </c>
      <c r="B12" s="8" t="s">
        <v>41</v>
      </c>
      <c r="C12" s="9" t="s">
        <v>42</v>
      </c>
      <c r="D12" s="16">
        <v>7</v>
      </c>
      <c r="E12" s="24">
        <v>1.1000000000000001</v>
      </c>
      <c r="F12" s="10">
        <v>60</v>
      </c>
      <c r="G12" s="25">
        <v>46</v>
      </c>
      <c r="H12" s="11">
        <v>84.333333333333343</v>
      </c>
      <c r="I12" s="23" t="s">
        <v>109</v>
      </c>
    </row>
    <row r="13" spans="1:9" ht="16.5" customHeight="1" x14ac:dyDescent="0.25">
      <c r="A13" s="7">
        <v>8</v>
      </c>
      <c r="B13" s="8" t="s">
        <v>43</v>
      </c>
      <c r="C13" s="9" t="s">
        <v>44</v>
      </c>
      <c r="D13" s="16">
        <v>3</v>
      </c>
      <c r="E13" s="24">
        <v>1.1000000000000001</v>
      </c>
      <c r="F13" s="10">
        <v>55</v>
      </c>
      <c r="G13" s="25">
        <v>45</v>
      </c>
      <c r="H13" s="11">
        <v>90.000000000000014</v>
      </c>
      <c r="I13" s="23" t="s">
        <v>107</v>
      </c>
    </row>
    <row r="14" spans="1:9" ht="31.5" x14ac:dyDescent="0.25">
      <c r="A14" s="7">
        <v>9</v>
      </c>
      <c r="B14" s="8" t="s">
        <v>45</v>
      </c>
      <c r="C14" s="9" t="s">
        <v>46</v>
      </c>
      <c r="D14" s="16">
        <v>0</v>
      </c>
      <c r="E14" s="24">
        <v>1.1000000000000001</v>
      </c>
      <c r="F14" s="10">
        <v>40</v>
      </c>
      <c r="G14" s="25">
        <v>30</v>
      </c>
      <c r="H14" s="11">
        <v>82.5</v>
      </c>
      <c r="I14" s="23" t="s">
        <v>109</v>
      </c>
    </row>
    <row r="15" spans="1:9" s="19" customFormat="1" ht="19.5" customHeight="1" x14ac:dyDescent="0.25">
      <c r="A15" s="7">
        <v>10</v>
      </c>
      <c r="B15" s="8" t="s">
        <v>47</v>
      </c>
      <c r="C15" s="9" t="s">
        <v>48</v>
      </c>
      <c r="D15" s="16">
        <v>3</v>
      </c>
      <c r="E15" s="24">
        <v>1.1000000000000001</v>
      </c>
      <c r="F15" s="10">
        <v>60</v>
      </c>
      <c r="G15" s="10">
        <v>50</v>
      </c>
      <c r="H15" s="11">
        <v>91.666666666666671</v>
      </c>
      <c r="I15" s="23" t="s">
        <v>107</v>
      </c>
    </row>
    <row r="16" spans="1:9" x14ac:dyDescent="0.25">
      <c r="A16" s="7">
        <v>11</v>
      </c>
      <c r="B16" s="8" t="s">
        <v>49</v>
      </c>
      <c r="C16" s="9" t="s">
        <v>50</v>
      </c>
      <c r="D16" s="16">
        <v>1</v>
      </c>
      <c r="E16" s="24">
        <v>1.05</v>
      </c>
      <c r="F16" s="10">
        <v>45</v>
      </c>
      <c r="G16" s="25">
        <v>40</v>
      </c>
      <c r="H16" s="11">
        <v>93.333333333333329</v>
      </c>
      <c r="I16" s="23" t="s">
        <v>107</v>
      </c>
    </row>
    <row r="17" spans="1:9" s="19" customFormat="1" ht="15.75" customHeight="1" x14ac:dyDescent="0.25">
      <c r="A17" s="7">
        <v>12</v>
      </c>
      <c r="B17" s="8" t="s">
        <v>51</v>
      </c>
      <c r="C17" s="9" t="s">
        <v>52</v>
      </c>
      <c r="D17" s="16">
        <v>1</v>
      </c>
      <c r="E17" s="24">
        <v>1.1000000000000001</v>
      </c>
      <c r="F17" s="10">
        <v>60</v>
      </c>
      <c r="G17" s="25">
        <v>35</v>
      </c>
      <c r="H17" s="11">
        <v>64.166666666666671</v>
      </c>
      <c r="I17" s="23" t="s">
        <v>108</v>
      </c>
    </row>
    <row r="18" spans="1:9" x14ac:dyDescent="0.25">
      <c r="A18" s="7">
        <v>13</v>
      </c>
      <c r="B18" s="8" t="s">
        <v>53</v>
      </c>
      <c r="C18" s="9" t="s">
        <v>54</v>
      </c>
      <c r="D18" s="16">
        <v>44</v>
      </c>
      <c r="E18" s="24">
        <v>1.2</v>
      </c>
      <c r="F18" s="10">
        <v>60</v>
      </c>
      <c r="G18" s="25">
        <v>44</v>
      </c>
      <c r="H18" s="11">
        <v>87.999999999999986</v>
      </c>
      <c r="I18" s="23" t="s">
        <v>109</v>
      </c>
    </row>
    <row r="19" spans="1:9" x14ac:dyDescent="0.25">
      <c r="A19" s="7">
        <v>14</v>
      </c>
      <c r="B19" s="8" t="s">
        <v>55</v>
      </c>
      <c r="C19" s="9" t="s">
        <v>56</v>
      </c>
      <c r="D19" s="16">
        <v>0</v>
      </c>
      <c r="E19" s="24">
        <v>1.05</v>
      </c>
      <c r="F19" s="10">
        <v>35</v>
      </c>
      <c r="G19" s="25">
        <v>35</v>
      </c>
      <c r="H19" s="11">
        <v>100</v>
      </c>
      <c r="I19" s="23" t="s">
        <v>107</v>
      </c>
    </row>
    <row r="20" spans="1:9" ht="17.25" customHeight="1" x14ac:dyDescent="0.25">
      <c r="A20" s="7">
        <v>15</v>
      </c>
      <c r="B20" s="8" t="s">
        <v>57</v>
      </c>
      <c r="C20" s="9" t="s">
        <v>58</v>
      </c>
      <c r="D20" s="16">
        <v>1</v>
      </c>
      <c r="E20" s="24">
        <v>1</v>
      </c>
      <c r="F20" s="10">
        <v>45</v>
      </c>
      <c r="G20" s="25">
        <v>45</v>
      </c>
      <c r="H20" s="11">
        <v>100</v>
      </c>
      <c r="I20" s="23" t="s">
        <v>107</v>
      </c>
    </row>
    <row r="21" spans="1:9" x14ac:dyDescent="0.25">
      <c r="A21" s="7">
        <v>16</v>
      </c>
      <c r="B21" s="8" t="s">
        <v>59</v>
      </c>
      <c r="C21" s="9" t="s">
        <v>60</v>
      </c>
      <c r="D21" s="16">
        <v>0</v>
      </c>
      <c r="E21" s="24">
        <v>1</v>
      </c>
      <c r="F21" s="10">
        <v>35</v>
      </c>
      <c r="G21" s="25">
        <v>35</v>
      </c>
      <c r="H21" s="11">
        <v>100</v>
      </c>
      <c r="I21" s="23" t="s">
        <v>107</v>
      </c>
    </row>
    <row r="22" spans="1:9" x14ac:dyDescent="0.25">
      <c r="A22" s="7">
        <v>17</v>
      </c>
      <c r="B22" s="8" t="s">
        <v>61</v>
      </c>
      <c r="C22" s="9" t="s">
        <v>62</v>
      </c>
      <c r="D22" s="16">
        <v>0</v>
      </c>
      <c r="E22" s="24">
        <v>1</v>
      </c>
      <c r="F22" s="10">
        <v>35</v>
      </c>
      <c r="G22" s="25">
        <v>35</v>
      </c>
      <c r="H22" s="11">
        <v>100</v>
      </c>
      <c r="I22" s="23" t="s">
        <v>107</v>
      </c>
    </row>
    <row r="23" spans="1:9" x14ac:dyDescent="0.25">
      <c r="A23" s="7">
        <v>18</v>
      </c>
      <c r="B23" s="8" t="s">
        <v>63</v>
      </c>
      <c r="C23" s="9" t="s">
        <v>64</v>
      </c>
      <c r="D23" s="16">
        <v>7</v>
      </c>
      <c r="E23" s="24">
        <v>1.1000000000000001</v>
      </c>
      <c r="F23" s="10">
        <v>60</v>
      </c>
      <c r="G23" s="25">
        <v>26</v>
      </c>
      <c r="H23" s="11">
        <v>47.666666666666671</v>
      </c>
      <c r="I23" s="23" t="s">
        <v>110</v>
      </c>
    </row>
    <row r="24" spans="1:9" x14ac:dyDescent="0.25">
      <c r="A24" s="7">
        <v>19</v>
      </c>
      <c r="B24" s="8" t="s">
        <v>65</v>
      </c>
      <c r="C24" s="9" t="s">
        <v>66</v>
      </c>
      <c r="D24" s="16">
        <v>0</v>
      </c>
      <c r="E24" s="24">
        <v>1</v>
      </c>
      <c r="F24" s="10">
        <v>35</v>
      </c>
      <c r="G24" s="25">
        <v>35</v>
      </c>
      <c r="H24" s="11">
        <v>100</v>
      </c>
      <c r="I24" s="23" t="s">
        <v>107</v>
      </c>
    </row>
    <row r="25" spans="1:9" ht="15" customHeight="1" x14ac:dyDescent="0.25">
      <c r="A25" s="7">
        <v>20</v>
      </c>
      <c r="B25" s="8" t="s">
        <v>67</v>
      </c>
      <c r="C25" s="9" t="s">
        <v>68</v>
      </c>
      <c r="D25" s="16">
        <v>0</v>
      </c>
      <c r="E25" s="24">
        <v>1</v>
      </c>
      <c r="F25" s="10">
        <v>35</v>
      </c>
      <c r="G25" s="25">
        <v>35</v>
      </c>
      <c r="H25" s="11">
        <v>100</v>
      </c>
      <c r="I25" s="23" t="s">
        <v>107</v>
      </c>
    </row>
    <row r="26" spans="1:9" x14ac:dyDescent="0.25">
      <c r="A26" s="7">
        <v>21</v>
      </c>
      <c r="B26" s="8" t="s">
        <v>69</v>
      </c>
      <c r="C26" s="9" t="s">
        <v>70</v>
      </c>
      <c r="D26" s="16">
        <v>0</v>
      </c>
      <c r="E26" s="24">
        <v>1</v>
      </c>
      <c r="F26" s="10">
        <v>35</v>
      </c>
      <c r="G26" s="25">
        <v>35</v>
      </c>
      <c r="H26" s="11">
        <v>100</v>
      </c>
      <c r="I26" s="23" t="s">
        <v>107</v>
      </c>
    </row>
    <row r="27" spans="1:9" x14ac:dyDescent="0.25">
      <c r="A27" s="7">
        <v>22</v>
      </c>
      <c r="B27" s="8" t="s">
        <v>71</v>
      </c>
      <c r="C27" s="9" t="s">
        <v>72</v>
      </c>
      <c r="D27" s="16">
        <v>2</v>
      </c>
      <c r="E27" s="24">
        <v>1.1000000000000001</v>
      </c>
      <c r="F27" s="10">
        <v>60</v>
      </c>
      <c r="G27" s="25">
        <v>40</v>
      </c>
      <c r="H27" s="11">
        <v>73.333333333333343</v>
      </c>
      <c r="I27" s="23" t="s">
        <v>109</v>
      </c>
    </row>
    <row r="28" spans="1:9" x14ac:dyDescent="0.25">
      <c r="A28" s="7">
        <v>23</v>
      </c>
      <c r="B28" s="8" t="s">
        <v>73</v>
      </c>
      <c r="C28" s="9" t="s">
        <v>74</v>
      </c>
      <c r="D28" s="16">
        <v>0</v>
      </c>
      <c r="E28" s="24">
        <v>1</v>
      </c>
      <c r="F28" s="10">
        <v>35</v>
      </c>
      <c r="G28" s="25">
        <v>35</v>
      </c>
      <c r="H28" s="11">
        <v>100</v>
      </c>
      <c r="I28" s="23" t="s">
        <v>107</v>
      </c>
    </row>
    <row r="29" spans="1:9" x14ac:dyDescent="0.25">
      <c r="A29" s="7">
        <v>24</v>
      </c>
      <c r="B29" s="8" t="s">
        <v>75</v>
      </c>
      <c r="C29" s="9" t="s">
        <v>76</v>
      </c>
      <c r="D29" s="16">
        <v>0</v>
      </c>
      <c r="E29" s="24">
        <v>1</v>
      </c>
      <c r="F29" s="10">
        <v>35</v>
      </c>
      <c r="G29" s="25">
        <v>35</v>
      </c>
      <c r="H29" s="11">
        <v>100</v>
      </c>
      <c r="I29" s="23" t="s">
        <v>107</v>
      </c>
    </row>
    <row r="30" spans="1:9" x14ac:dyDescent="0.25">
      <c r="A30" s="7">
        <v>25</v>
      </c>
      <c r="B30" s="8" t="s">
        <v>77</v>
      </c>
      <c r="C30" s="9" t="s">
        <v>78</v>
      </c>
      <c r="D30" s="16">
        <v>0</v>
      </c>
      <c r="E30" s="24">
        <v>1.05</v>
      </c>
      <c r="F30" s="10">
        <v>35</v>
      </c>
      <c r="G30" s="25">
        <v>30</v>
      </c>
      <c r="H30" s="11">
        <v>90</v>
      </c>
      <c r="I30" s="23" t="s">
        <v>107</v>
      </c>
    </row>
    <row r="31" spans="1:9" ht="17.25" customHeight="1" x14ac:dyDescent="0.25">
      <c r="A31" s="7">
        <v>26</v>
      </c>
      <c r="B31" s="8" t="s">
        <v>79</v>
      </c>
      <c r="C31" s="9" t="s">
        <v>80</v>
      </c>
      <c r="D31" s="16">
        <v>1</v>
      </c>
      <c r="E31" s="24">
        <v>1.1000000000000001</v>
      </c>
      <c r="F31" s="10">
        <v>55</v>
      </c>
      <c r="G31" s="25">
        <v>45</v>
      </c>
      <c r="H31" s="11">
        <v>90.000000000000014</v>
      </c>
      <c r="I31" s="23" t="s">
        <v>107</v>
      </c>
    </row>
    <row r="32" spans="1:9" ht="16.5" customHeight="1" x14ac:dyDescent="0.25">
      <c r="A32" s="7">
        <v>27</v>
      </c>
      <c r="B32" s="26" t="s">
        <v>81</v>
      </c>
      <c r="C32" s="9" t="s">
        <v>82</v>
      </c>
      <c r="D32" s="12">
        <v>32</v>
      </c>
      <c r="E32" s="24">
        <v>1.1000000000000001</v>
      </c>
      <c r="F32" s="10">
        <v>55</v>
      </c>
      <c r="G32" s="25">
        <v>33</v>
      </c>
      <c r="H32" s="11">
        <v>66</v>
      </c>
      <c r="I32" s="23" t="s">
        <v>108</v>
      </c>
    </row>
    <row r="33" spans="1:9" ht="20.25" customHeight="1" x14ac:dyDescent="0.25">
      <c r="A33" s="7">
        <v>28</v>
      </c>
      <c r="B33" s="26" t="s">
        <v>100</v>
      </c>
      <c r="C33" s="9" t="s">
        <v>84</v>
      </c>
      <c r="D33" s="12">
        <v>1</v>
      </c>
      <c r="E33" s="24">
        <v>1.2</v>
      </c>
      <c r="F33" s="10">
        <v>55</v>
      </c>
      <c r="G33" s="25">
        <v>35</v>
      </c>
      <c r="H33" s="11">
        <v>76.36363636363636</v>
      </c>
      <c r="I33" s="23" t="s">
        <v>109</v>
      </c>
    </row>
    <row r="34" spans="1:9" ht="32.25" customHeight="1" x14ac:dyDescent="0.25">
      <c r="A34" s="7">
        <v>29</v>
      </c>
      <c r="B34" s="26" t="s">
        <v>85</v>
      </c>
      <c r="C34" s="9" t="s">
        <v>86</v>
      </c>
      <c r="D34" s="16">
        <v>1</v>
      </c>
      <c r="E34" s="24">
        <v>1.1000000000000001</v>
      </c>
      <c r="F34" s="10">
        <v>60</v>
      </c>
      <c r="G34" s="25">
        <v>55</v>
      </c>
      <c r="H34" s="11">
        <v>100</v>
      </c>
      <c r="I34" s="23" t="s">
        <v>107</v>
      </c>
    </row>
    <row r="35" spans="1:9" ht="18.75" customHeight="1" x14ac:dyDescent="0.25">
      <c r="A35" s="7">
        <v>30</v>
      </c>
      <c r="B35" s="26" t="s">
        <v>87</v>
      </c>
      <c r="C35" s="9" t="s">
        <v>88</v>
      </c>
      <c r="D35" s="16">
        <v>0</v>
      </c>
      <c r="E35" s="24">
        <v>1</v>
      </c>
      <c r="F35" s="10">
        <v>35</v>
      </c>
      <c r="G35" s="25">
        <v>35</v>
      </c>
      <c r="H35" s="11">
        <v>100</v>
      </c>
      <c r="I35" s="23" t="s">
        <v>107</v>
      </c>
    </row>
    <row r="36" spans="1:9" ht="30.75" customHeight="1" x14ac:dyDescent="0.25">
      <c r="A36" s="7">
        <v>31</v>
      </c>
      <c r="B36" s="26" t="s">
        <v>89</v>
      </c>
      <c r="C36" s="9" t="s">
        <v>90</v>
      </c>
      <c r="D36" s="38">
        <v>5</v>
      </c>
      <c r="E36" s="76" t="s">
        <v>99</v>
      </c>
      <c r="F36" s="77"/>
      <c r="G36" s="77"/>
      <c r="H36" s="77"/>
      <c r="I36" s="78"/>
    </row>
    <row r="37" spans="1:9" x14ac:dyDescent="0.25">
      <c r="A37" s="17"/>
      <c r="B37" s="13"/>
      <c r="C37" s="1"/>
      <c r="D37" s="27"/>
      <c r="E37" s="14"/>
      <c r="F37" s="28"/>
      <c r="G37" s="14"/>
      <c r="H37" s="29"/>
    </row>
  </sheetData>
  <autoFilter ref="A5:I37" xr:uid="{00000000-0009-0000-0000-000001000000}">
    <sortState xmlns:xlrd2="http://schemas.microsoft.com/office/spreadsheetml/2017/richdata2" ref="A6:I37">
      <sortCondition ref="C5:C37"/>
    </sortState>
  </autoFilter>
  <mergeCells count="10">
    <mergeCell ref="E36:I36"/>
    <mergeCell ref="A1:I2"/>
    <mergeCell ref="A3:A4"/>
    <mergeCell ref="B3:B4"/>
    <mergeCell ref="C3:C4"/>
    <mergeCell ref="D3:D4"/>
    <mergeCell ref="E3:E4"/>
    <mergeCell ref="F3:F4"/>
    <mergeCell ref="G3:G4"/>
    <mergeCell ref="H3:I3"/>
  </mergeCells>
  <pageMargins left="0.27559055118110237" right="0.27559055118110237" top="0.43307086614173229" bottom="0.15748031496062992" header="0.31496062992125984" footer="0.15748031496062992"/>
  <pageSetup paperSize="9" scale="70" orientation="landscape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СВОД</vt:lpstr>
      <vt:lpstr>Рейтинг ГРБС</vt:lpstr>
      <vt:lpstr>'Рейтинг ГРБС'!Print_Titles</vt:lpstr>
      <vt:lpstr>СВОД!Print_Titles</vt:lpstr>
      <vt:lpstr>'Рейтинг ГРБС'!Область_печати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Васько Галина Борисовна</cp:lastModifiedBy>
  <cp:revision>1</cp:revision>
  <cp:lastPrinted>2023-07-19T07:39:10Z</cp:lastPrinted>
  <dcterms:created xsi:type="dcterms:W3CDTF">2010-12-07T03:21:35Z</dcterms:created>
  <dcterms:modified xsi:type="dcterms:W3CDTF">2023-07-24T00:26:22Z</dcterms:modified>
</cp:coreProperties>
</file>