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3 год\Информация по разделам\04. Годовой отчет\на сайт\"/>
    </mc:Choice>
  </mc:AlternateContent>
  <xr:revisionPtr revIDLastSave="0" documentId="13_ncr:1_{853A6B57-2AE5-4638-A560-F57763FD8B8E}" xr6:coauthVersionLast="47" xr6:coauthVersionMax="47" xr10:uidLastSave="{00000000-0000-0000-0000-000000000000}"/>
  <bookViews>
    <workbookView xWindow="-120" yWindow="-120" windowWidth="29040" windowHeight="15840" xr2:uid="{00000000-000D-0000-FFFF-FFFF00000000}"/>
  </bookViews>
  <sheets>
    <sheet name="отч по ГП 2022" sheetId="5" r:id="rId1"/>
    <sheet name="отч по ГП 2021" sheetId="6" r:id="rId2"/>
    <sheet name="отч по ГП 2020" sheetId="3" r:id="rId3"/>
    <sheet name="2019" sheetId="4" r:id="rId4"/>
  </sheets>
  <definedNames>
    <definedName name="_xlnm._FilterDatabase" localSheetId="2" hidden="1">'отч по ГП 2020'!$A$6:$J$39</definedName>
    <definedName name="_xlnm._FilterDatabase" localSheetId="1" hidden="1">'отч по ГП 2021'!$A$6:$J$39</definedName>
    <definedName name="_xlnm._FilterDatabase" localSheetId="0" hidden="1">'отч по ГП 2022'!$A$6:$J$39</definedName>
    <definedName name="_xlnm.Print_Titles" localSheetId="2">'отч по ГП 2020'!$4:$7</definedName>
    <definedName name="_xlnm.Print_Titles" localSheetId="1">'отч по ГП 2021'!$4:$7</definedName>
    <definedName name="_xlnm.Print_Titles" localSheetId="0">'отч по ГП 2022'!$4:$7</definedName>
    <definedName name="_xlnm.Print_Area" localSheetId="3">'2019'!$A$1:$I$38</definedName>
    <definedName name="_xlnm.Print_Area" localSheetId="2">'отч по ГП 2020'!$A$1:$I$39</definedName>
    <definedName name="_xlnm.Print_Area" localSheetId="1">'отч по ГП 2021'!$A$1:$J$39</definedName>
    <definedName name="_xlnm.Print_Area" localSheetId="0">'отч по ГП 2022'!$A$1:$J$39</definedName>
  </definedNames>
  <calcPr calcId="191029"/>
</workbook>
</file>

<file path=xl/calcChain.xml><?xml version="1.0" encoding="utf-8"?>
<calcChain xmlns="http://schemas.openxmlformats.org/spreadsheetml/2006/main">
  <c r="G38" i="5" l="1"/>
  <c r="H39" i="6"/>
  <c r="F39" i="6"/>
  <c r="E39" i="6"/>
  <c r="D39" i="6"/>
  <c r="C39" i="6"/>
  <c r="H38" i="6"/>
  <c r="G38" i="6"/>
  <c r="H37" i="6"/>
  <c r="G37" i="6"/>
  <c r="H36" i="6"/>
  <c r="G36" i="6"/>
  <c r="H35" i="6"/>
  <c r="G35" i="6"/>
  <c r="H34" i="6"/>
  <c r="G34" i="6"/>
  <c r="H33" i="6"/>
  <c r="G33" i="6"/>
  <c r="H32" i="6"/>
  <c r="G32" i="6"/>
  <c r="H31" i="6"/>
  <c r="G31" i="6"/>
  <c r="H30" i="6"/>
  <c r="G30" i="6"/>
  <c r="H29" i="6"/>
  <c r="G29" i="6"/>
  <c r="H28" i="6"/>
  <c r="G27" i="6"/>
  <c r="H26" i="6"/>
  <c r="G26" i="6"/>
  <c r="H25" i="6"/>
  <c r="G25" i="6"/>
  <c r="H24" i="6"/>
  <c r="G24" i="6"/>
  <c r="H23" i="6"/>
  <c r="G23" i="6"/>
  <c r="G22" i="6"/>
  <c r="H21" i="6"/>
  <c r="G21" i="6"/>
  <c r="H20" i="6"/>
  <c r="G20" i="6"/>
  <c r="H19" i="6"/>
  <c r="G19" i="6"/>
  <c r="H18" i="6"/>
  <c r="G18" i="6"/>
  <c r="H17" i="6"/>
  <c r="G17" i="6"/>
  <c r="H16" i="6"/>
  <c r="G16" i="6"/>
  <c r="H15" i="6"/>
  <c r="G15" i="6"/>
  <c r="H14" i="6"/>
  <c r="G14" i="6"/>
  <c r="H13" i="6"/>
  <c r="G13" i="6"/>
  <c r="H12" i="6"/>
  <c r="G12" i="6"/>
  <c r="H11" i="6"/>
  <c r="G11" i="6"/>
  <c r="G10" i="6"/>
  <c r="H9" i="6"/>
  <c r="G9" i="6"/>
  <c r="H8" i="6"/>
  <c r="G8" i="6"/>
  <c r="G39" i="6" l="1"/>
  <c r="H10" i="5"/>
  <c r="H11" i="5"/>
  <c r="H13" i="5"/>
  <c r="H14" i="5"/>
  <c r="H15" i="5"/>
  <c r="H16" i="5"/>
  <c r="H17" i="5"/>
  <c r="H18" i="5"/>
  <c r="H19" i="5"/>
  <c r="H20" i="5"/>
  <c r="H21" i="5"/>
  <c r="H23" i="5"/>
  <c r="H24" i="5"/>
  <c r="H25" i="5"/>
  <c r="H26" i="5"/>
  <c r="H28" i="5"/>
  <c r="H29" i="5"/>
  <c r="H30" i="5"/>
  <c r="H32" i="5"/>
  <c r="H33" i="5"/>
  <c r="H35" i="5"/>
  <c r="H36" i="5"/>
  <c r="H37" i="5"/>
  <c r="H38" i="5"/>
  <c r="H8" i="5"/>
  <c r="G9" i="5"/>
  <c r="G10" i="5"/>
  <c r="G11" i="5"/>
  <c r="G12" i="5"/>
  <c r="G13" i="5"/>
  <c r="G14" i="5"/>
  <c r="G15" i="5"/>
  <c r="G16" i="5"/>
  <c r="G17" i="5"/>
  <c r="G18" i="5"/>
  <c r="G19" i="5"/>
  <c r="G20" i="5"/>
  <c r="G21" i="5"/>
  <c r="G23" i="5"/>
  <c r="G24" i="5"/>
  <c r="G25" i="5"/>
  <c r="G26" i="5"/>
  <c r="G27" i="5"/>
  <c r="G28" i="5"/>
  <c r="G29" i="5"/>
  <c r="G30" i="5"/>
  <c r="G31" i="5"/>
  <c r="G32" i="5"/>
  <c r="G33" i="5"/>
  <c r="G34" i="5"/>
  <c r="G35" i="5"/>
  <c r="G36" i="5"/>
  <c r="G37" i="5"/>
  <c r="G8" i="5"/>
  <c r="C39" i="5"/>
  <c r="F39" i="5" l="1"/>
  <c r="E39" i="5"/>
  <c r="D39" i="5"/>
  <c r="H39" i="5" l="1"/>
  <c r="G39" i="5"/>
  <c r="G32" i="3"/>
  <c r="G37" i="3"/>
  <c r="H37" i="3"/>
  <c r="F38" i="4" l="1"/>
  <c r="E38" i="4"/>
  <c r="D38" i="4"/>
  <c r="C38" i="4"/>
  <c r="H37" i="4"/>
  <c r="G37" i="4"/>
  <c r="H36" i="4"/>
  <c r="G36" i="4"/>
  <c r="H35" i="4"/>
  <c r="G35" i="4"/>
  <c r="H34" i="4"/>
  <c r="G34" i="4"/>
  <c r="H33" i="4"/>
  <c r="G33" i="4"/>
  <c r="H32" i="4"/>
  <c r="H31" i="4"/>
  <c r="G31" i="4"/>
  <c r="H30" i="4"/>
  <c r="G30" i="4"/>
  <c r="H29" i="4"/>
  <c r="G29" i="4"/>
  <c r="H28" i="4"/>
  <c r="G28" i="4"/>
  <c r="H27" i="4"/>
  <c r="G27" i="4"/>
  <c r="H26" i="4"/>
  <c r="G26" i="4"/>
  <c r="H25" i="4"/>
  <c r="G25" i="4"/>
  <c r="H24" i="4"/>
  <c r="G24" i="4"/>
  <c r="H23" i="4"/>
  <c r="G23" i="4"/>
  <c r="H22" i="4"/>
  <c r="G22" i="4"/>
  <c r="H21" i="4"/>
  <c r="G21" i="4"/>
  <c r="H20" i="4"/>
  <c r="G20" i="4"/>
  <c r="H19" i="4"/>
  <c r="G19" i="4"/>
  <c r="H18" i="4"/>
  <c r="G18" i="4"/>
  <c r="H17" i="4"/>
  <c r="G17" i="4"/>
  <c r="H16" i="4"/>
  <c r="G16" i="4"/>
  <c r="H15" i="4"/>
  <c r="G15" i="4"/>
  <c r="H14" i="4"/>
  <c r="G14" i="4"/>
  <c r="H13" i="4"/>
  <c r="G13" i="4"/>
  <c r="H12" i="4"/>
  <c r="G12" i="4"/>
  <c r="H11" i="4"/>
  <c r="G11" i="4"/>
  <c r="H10" i="4"/>
  <c r="G10" i="4"/>
  <c r="H9" i="4"/>
  <c r="G9" i="4"/>
  <c r="H8" i="4"/>
  <c r="G8" i="4"/>
  <c r="H7" i="4"/>
  <c r="G7" i="4"/>
  <c r="G38" i="4" l="1"/>
  <c r="H38" i="4"/>
  <c r="G36" i="3"/>
  <c r="H36" i="3"/>
  <c r="G33" i="3"/>
  <c r="H33" i="3"/>
  <c r="G29" i="3"/>
  <c r="G28" i="3"/>
  <c r="H11" i="3" l="1"/>
  <c r="G8" i="3"/>
  <c r="H8" i="3"/>
  <c r="H9" i="3"/>
  <c r="H10" i="3"/>
  <c r="H12" i="3"/>
  <c r="H13" i="3"/>
  <c r="H14" i="3"/>
  <c r="H15" i="3"/>
  <c r="H16" i="3"/>
  <c r="H17" i="3"/>
  <c r="H18" i="3"/>
  <c r="H19" i="3"/>
  <c r="H20" i="3"/>
  <c r="H21" i="3"/>
  <c r="H22" i="3"/>
  <c r="H23" i="3"/>
  <c r="H24" i="3"/>
  <c r="H25" i="3"/>
  <c r="H26" i="3"/>
  <c r="H27" i="3"/>
  <c r="H28" i="3"/>
  <c r="H29" i="3"/>
  <c r="H30" i="3"/>
  <c r="H31" i="3"/>
  <c r="H32" i="3"/>
  <c r="H34" i="3"/>
  <c r="H35" i="3"/>
  <c r="H38" i="3"/>
  <c r="G35" i="3" l="1"/>
  <c r="G30" i="3"/>
  <c r="G9" i="3" l="1"/>
  <c r="G10" i="3"/>
  <c r="G12" i="3"/>
  <c r="G13" i="3"/>
  <c r="G14" i="3"/>
  <c r="G16" i="3"/>
  <c r="G17" i="3"/>
  <c r="G18" i="3"/>
  <c r="G19" i="3"/>
  <c r="G20" i="3"/>
  <c r="G21" i="3"/>
  <c r="G22" i="3"/>
  <c r="G23" i="3"/>
  <c r="G24" i="3"/>
  <c r="G25" i="3"/>
  <c r="G27" i="3"/>
  <c r="G31" i="3"/>
  <c r="G34" i="3"/>
  <c r="G38" i="3"/>
  <c r="H39" i="3" l="1"/>
  <c r="G39" i="3" l="1"/>
</calcChain>
</file>

<file path=xl/sharedStrings.xml><?xml version="1.0" encoding="utf-8"?>
<sst xmlns="http://schemas.openxmlformats.org/spreadsheetml/2006/main" count="498" uniqueCount="212">
  <si>
    <t>Наименование показателя</t>
  </si>
  <si>
    <t>01</t>
  </si>
  <si>
    <t/>
  </si>
  <si>
    <t>02</t>
  </si>
  <si>
    <t>03</t>
  </si>
  <si>
    <t>04</t>
  </si>
  <si>
    <t>05</t>
  </si>
  <si>
    <t>06</t>
  </si>
  <si>
    <t>07</t>
  </si>
  <si>
    <t>11</t>
  </si>
  <si>
    <t>13</t>
  </si>
  <si>
    <t>10</t>
  </si>
  <si>
    <t>09</t>
  </si>
  <si>
    <t>08</t>
  </si>
  <si>
    <t>12</t>
  </si>
  <si>
    <t>14</t>
  </si>
  <si>
    <t>Итого расходов</t>
  </si>
  <si>
    <t>(тыс.рублей)</t>
  </si>
  <si>
    <t>Процент исполнения к первоначально утвержденному бюджету                         (гр. 6/гр.4)</t>
  </si>
  <si>
    <t>Причины отклонения от первоначально утвержденных значений (+/-5%)</t>
  </si>
  <si>
    <t>Государственная программа Забайкальского края "Экономическое развитие"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</si>
  <si>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</si>
  <si>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Государственная программа Забайкальского края "Воспроизводство и использование природных ресурсов"</t>
  </si>
  <si>
    <t>Государственная программа Забайкальского края "Охрана окружающей среды"</t>
  </si>
  <si>
    <t>Государственная программа Забайкальского края "Развитие территорий и жилищная политика Забайкальского края"</t>
  </si>
  <si>
    <t>Государственная программа Забайкальского края "Развитие транспортной системы Забайкальского края"</t>
  </si>
  <si>
    <t>Государственная программа Забайкальского края "Развитие культуры в Забайкальском крае (2014–2020 годы)"</t>
  </si>
  <si>
    <t>Государственная программа Забайкальского края "Развитие здравоохранения Забайкальского края"</t>
  </si>
  <si>
    <t>Государственная программа Забайкальского края "Развитие физической культуры и спорта в Забайкальском крае"</t>
  </si>
  <si>
    <t>Государственная программа Забайкальского края "Совершенствование государственного управления Забайкальского края"</t>
  </si>
  <si>
    <t>Государственная программа Забайкальского края "Обеспечение градостроительной деятельности на территории Забайкальского края"</t>
  </si>
  <si>
    <t>Государственная программа Забайкальского края "Развитие жилищно-коммунального хозяйства Забайкальского края"</t>
  </si>
  <si>
    <t>Непрограммная деятельность</t>
  </si>
  <si>
    <t>15</t>
  </si>
  <si>
    <t>16</t>
  </si>
  <si>
    <t>17</t>
  </si>
  <si>
    <t>18</t>
  </si>
  <si>
    <t>19</t>
  </si>
  <si>
    <t>20</t>
  </si>
  <si>
    <t>21</t>
  </si>
  <si>
    <t>23</t>
  </si>
  <si>
    <t>24</t>
  </si>
  <si>
    <t>25</t>
  </si>
  <si>
    <t>26</t>
  </si>
  <si>
    <t>27</t>
  </si>
  <si>
    <t>28</t>
  </si>
  <si>
    <t>88</t>
  </si>
  <si>
    <t>Государственная программа Забайкальского края "Развитие образования Забайкальского края на 2014–2025 годы"</t>
  </si>
  <si>
    <t>22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</si>
  <si>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</si>
  <si>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Государственная программа Забайкальского края "Формирование современной городской среды (2018–2022 годы)"</t>
  </si>
  <si>
    <t>29</t>
  </si>
  <si>
    <t>Процент исполнения к уточненной сводной бюджетной росписи                         (гр. 6/гр.5)</t>
  </si>
  <si>
    <t>План в соответствии с уточненной сводной бюджетной росписью</t>
  </si>
  <si>
    <t xml:space="preserve">Код ГП </t>
  </si>
  <si>
    <t>Государственная программа Забайкальского края "Управление государственными финансами и государственным долгом</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</si>
  <si>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</si>
  <si>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Государственная программа Забайкальского края "Содействие занятости населения"</t>
  </si>
  <si>
    <t>Государственная программа Забайкальского края "Развитие лесного хозяйства Забайкальского края"</t>
  </si>
  <si>
    <t>Государственная программа Забайкальского края "Управление государственной собственностью Забайкальского края"</t>
  </si>
  <si>
    <t>Государственная программа Забайкальского края "Развитие международной, внешнеэкономической деятельности и туризма в Забайкальском крае"</t>
  </si>
  <si>
    <t>Государственная программа Забайкальского края "Социальная поддержка граждан"</t>
  </si>
  <si>
    <t>Государственная программа Забайкальского края "Устойчивое развитие сельских территорий"</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</si>
  <si>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</si>
  <si>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Государственная программа "Энергосбережение и повышение энергетической эффективности в Забайкальском крае"</t>
  </si>
  <si>
    <t>Государственная программа Забайкальского края "Комплексные меры по улучшению наркологической ситуации в Забайкальском крае"</t>
  </si>
  <si>
    <t>Государственная программа Забайкальского края "Доступная среда"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</si>
  <si>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</si>
  <si>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 xml:space="preserve">Аналитические данные об исполнении расходов бюджета Забайкальского края в разрезе государственных программ за 2019 год  
в сравнении с первоначально утвержденными и уточненными значениями </t>
  </si>
  <si>
    <t>Фактическое исполнение за 2019 год</t>
  </si>
  <si>
    <t xml:space="preserve">В процессе исполнения бюджета увеличен объем дотации на поддержку мер по обеспечению сбалансированности бюджетов на 967,6 млн. рублей с целью направления средств на первоочередные и неотложные вопросы местного значения муниципальных образований, увеличен объем субсидии на погашение кредиторской задолженности местных бюджетов - на 498,5 млн. рублей, выделена целевая субсидия на оплату труда в сумме 2 201,5 млн. рублей. Кроме того увеличены расходы на осуществление городским округом "Город Чита" функций административного центра.
</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</si>
  <si>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</si>
  <si>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Х</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</si>
  <si>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</si>
  <si>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</si>
  <si>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Исполнение ниже запланированного уровня сложилось за счет образования экономии по результатам проведения конкурсных процедур.</t>
  </si>
  <si>
    <t xml:space="preserve">Финансирование осуществлялось в соответствии с представленными заявками Министерства Министерство ЖКХ, энергетики, цифровизации и связи Забайкальского края исходя из фактической потребности. </t>
  </si>
  <si>
    <t>Увеличение объема финансового обеспечения государственной программы обусловлено выделением федеральных средств в рамках мероприятий плана ЦЭР на строительство детского сада в г. Чита.</t>
  </si>
  <si>
    <t>В процессе исполнения бюджета 2019 года увеличен объем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 на модернизацию объектов теплоэнергетики и капитальный ремонт объектов коммунальной инфраструктуры, находящихся в муниципальной собственности.</t>
  </si>
  <si>
    <t>Увеличение объема финансового обеспечения государственной программы обусловлено выделением дополнительных бюджетных ассигнований на обеспечение мероприятий по переселению граждан из аварийного жилищного фонда, мероприятий по переселению граждан из жилищного фонда, признанного аварийным после 1 января 2012 года и обеспечение устойчивого сокращения непригодного для проживания жилого фонда.</t>
  </si>
  <si>
    <t>Выделение дополнительных бюджетных ассигнований обусловлено поступлением федеральных средств на благоустройство общественных территорий в рамках реализации мероприятий плана ЦЭР, а также в рамках мероприятий создания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</si>
  <si>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Дополнительные бюджетные ассигнования выделены на:
1) реализацию мероприятий проекта "Забайкалье - территория будущего";
2) выделение субсидии социально ориентированной некоммерческой организации "Забайкальское войсковое казачье общество".</t>
  </si>
  <si>
    <t>Увеличение объема финансового обеспечения государственной программы обусловлено выделением дополнительных бюджетных ассигнований:
1) на организацию Международного бурятского фестиваля "Алтаргана-2019";
2) на обеспечение выплаты заработной платы  учреждениям, осуществляющим информирование население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Агигского Бурятского округа  Забайкальского края.</t>
  </si>
  <si>
    <t>Причинами отклонения фактического исполнения от плановых назначений послужило:
1) несоблюдение подрядными организациями сроков выполнения работ на разработку ПСД для строительства инженерных сооружений; 
2) невыполнение подрядчиком работ по контракту в рамках  мероприятия "Осуществление отдельных полномочий в области водных отношений", предоставление проектно-сметной документации с существенными отклонениями от технического задания;
3) наличие экономии по торгам по мероприятию "Текущие работы по ремонту, содержанию и безаварийной эксплуатации гидротехнических сооружений".</t>
  </si>
  <si>
    <t xml:space="preserve">Увеличение объема финансового обеспечения государственной программы обусловлено:
1)  поступлением средств из федерального бюджета на реализацию мероприятий плана ЦЭР и национального проекта "Безопасные и качественные автомобильные дороги".
2) выделением дополнительных средств краевого бюджета на разработку ПСД для строительства троллейбусных линий в рамках регионального проекта "Чистый воздух (Забайкальский край)" национального проекта "Экология"; 
3) на компенсацию части затрат или недополученных доходов  при выполнении социально значимых перевозок пригородным железнодорожным транспортом, на возмещение затрат при проведении ремонтных работ аэропортов в районах, приравненных к районам Крайнего Севера.
</t>
  </si>
  <si>
    <t>Финансирование осуществлялось в соответствии с представленными заявками  Министерства экономического развития Забайкальского края, исходя из фактической потребности. Дополнительные бюджетные ассигнования выделялись на доведение заработной платы работников до уровня 12 месяцев, для открытия филиала КГАУ "МФЦ Забайкальского края", а также  ввода в эксплуатацию (ремонт, оборудование) здания, расположенного по адресу г. Чита, ул. Ярославского д. 4)</t>
  </si>
  <si>
    <t>В процессе исполнения бюджета 2019 года Министерству образования, науки и молодежной политики Забайкальского края  выделялись дополнительные бюджетные ассигнования:
1) на обеспечение выплаты заработной платы работникам образовательных учреждений (в том числе в рамках субвенции на образование), включая расходы на достижение целевых показателей оплаты труда "указных" категорий работников;
2)  на реализацию мероприятий противопожарной и антитеррористической защищенности;
3) на удорожание стоимости строительства и  оснащение ДОУ;
4) на разработку ПСД для строительства школ за счет средств Резервного фонда края.
Кроме того в 2019 году из федерального бюджета поступили межбюджетные трансферты  на реализацию мероприятий национальных проектов, государственных программ  и мероприятий Плана социального развития ЦЭР.</t>
  </si>
  <si>
    <t>Увеличение объема финансового обеспечения государственной программы обусловлено:
1) поступлением федеральных средств на обеспечение жилыми помещениями граждан, пострадавших в результате природных пожаров, произошедших в апреле 2019 года;
2) увеличением расходов на осуществление городским округом "Город Чита" функций административного центра;
3)  выделением дополнительных средств на доведение заработной платы  работников  Министерства строительства, дорожного хозяйства и транспорта Забайкальского края до уровня 12 месяцев.</t>
  </si>
  <si>
    <t>Увеличение объема финансового обеспечения государственной программы обусловлено выделением дополнительных бюджетных ассигнований: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мероприятия противопожарной и антитеррористической защищенности, на мероприятия по популяризации и обеспечению доступности услуг в сфере культуры.</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</si>
  <si>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плана ЦЭР Забайкальского края, в том числе за счет средств федерального бюджета; 
2) на разработку ПСД для строительства ФАПов (за счет средств Резервного фонда края);
2) увеличение расходов обеспечение текущей деятельности подведомственных учреждений;
3) на доведение заработной платы  работников  Министерства здравоохранения Забайкальского края и его подведомственных учреждений до уровня 12 месяцев.</t>
  </si>
  <si>
    <t>Дополнительные бюджетные ассигнования выделялись: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реализацию мероприятий противопожарной и антитеррористической защищенности;
3) на обеспечение выполнения нового расходного обязательтсва по осуществлению единовременной выплаты при рождении первого ребенка;
4) на выплату регионального материнского (семейного) капитала при рождении второго ребенка.</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</si>
  <si>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плана ЦЭР Забайкальского края, в том числе за счет средств федерального бюджета; 
2) увеличение расходов обеспечение текущей деятельности подведомственных учреждений;
3) на доведение заработной платы  работников  Министерства физической культуры и спорта Забайкальского края до уровня 12 месяцев.</t>
  </si>
  <si>
    <t>Увеличение объема финансового обеспечения госдарственной программы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2) выделением средств из  резервного фонда Правительства Российской Федерации на возмещение ущерба, причиненного  в 2019 году сельскохозяйственным товаропроизводителям и личным подсобным хозяйствам в связи с природными пожарами;
3)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службе Забайкальского края до уровня 12 месяцев.</t>
  </si>
  <si>
    <t>Увеличение бюджетных ассигнований государственной программы связано с увеличением расходов на обеспечение населения оборудованием для приема цифрового телевидения за счет средств резервного фонда Правительства Российской Федерации, доведение заработной платы работников Министерства ЖКХ, энергетики, цифровизации и связи Забайкальского края до уровня 12 месяцев.</t>
  </si>
  <si>
    <t>Увеличение бюджетных ассигнований государственной программы  за счет средств краевого бюджета связано с реализацией мероприятий по ликвидации мест несанкционированного размещения отходов и на доведение заработной платы  работников государственных учреждений, обеспечивающих предоставление услуг в области охраны и мониторинга окружающей среды,  до уровня 12 месяцев.</t>
  </si>
  <si>
    <t>Финансирование осуществлялось в соответствии с представленными заявками  Министерства природных ресурсов Забайкальского края исходя из фактической потребности.  Увеличение бюджетных ассигнований обусловлено ростом расходов на обеспечение выплаты заработной платы работников государственных учреждений, обеспечивающих предоставление услуг в области лесного хозяйства.</t>
  </si>
  <si>
    <t>В процессе исполнения произошло увеличение бюджетных ассигнований:
1) на приобретение специализированного жилья, а также объекта недвижимого имущества в государственную собственность в целях выполнения требований к реализации мероприятий по организации оказания комплекса услуг, сервисов и мер поддержки субъектам малого и среднего предпринимательства в центрах "Мой бизнес" в рамках национального проекта "Малое и среднее предпринимательство и поддержка индивидуальной предпринимательской инициативы";
2) на ремонт ЛЭП в муниципальном районе "Тунгиро-Олёкминский район" и ремонт Первомайской ТЭЦ;
2) на обеспечение выплаты заработной платы работников подведомственного учреждения КГУ "Центр обслуживания, содержания и продаж казенного имущества Забайкальского края", доведение заработной платы  работников Департамента государственного имущества Забайкальского края до уровня 12 месяцев.</t>
  </si>
  <si>
    <t xml:space="preserve">Низкий процент исполнения сложился по причине неосвоения средств по вине подрядных организаций по следующим объектам:
1) ФАП с. Сохондо;
2) автомобильная дорога п.г.т. Шерловая гора – с. Приозерное" Борзинского района. </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</si>
  <si>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по повышению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
2) на повышение доступности и качества реабилитационных услуг в Забайкальском крае.</t>
  </si>
  <si>
    <t>Бюджетные ассигнования выделялись исходя из фактически поступивших заявлений на выплату пособий и компенсаций.</t>
  </si>
  <si>
    <t>План по закону о бюджете первоначальный
(1668-ЗЗК от 25.12.2018 г.)</t>
  </si>
  <si>
    <t>План по закону о бюджете уточненный (1779-ЗЗК от 27.12.2019 г.)</t>
  </si>
  <si>
    <t>Увеличение объема финансового обеспечения государственной программы обусловлено выделением дополнительных бюджетных ассигнований на доведение заработной платы работников до уровня 12 месяцев, на техническое сопровождение и развитие систем экстренного оповещения вызова экстренных оперативных служб по единому номеру 112, комплексной системы экстренного оповещения населения, на разработку ПСД на строительство пожарного депо в с. Баляга Петровск-Забайкальского района, а также специализированное оборудование, автотранспорт и инвентарь для обеспечения служб экстренного реагирования.</t>
  </si>
  <si>
    <t>План по закону о бюджете первоначальный
(1778-ЗЗК от 19.12.2019)</t>
  </si>
  <si>
    <t>План по закону о бюджете уточненный (1897-ЗЗК от 30.12.2020)</t>
  </si>
  <si>
    <t>Фактическое исполнение за 2020 год</t>
  </si>
  <si>
    <t>Государственная программа Забайкальского края "Управление государственными финансами и государственным долгом"</t>
  </si>
  <si>
    <t>Государственная программа Забайкальского края "Развитие культуры в Забайкальском крае"</t>
  </si>
  <si>
    <t>Государственная программа Забайкальского края "Социально-экономическое развитие Агинского Бурятского округа Забайкальского края"</t>
  </si>
  <si>
    <t>Государственная программа Забайкальского края "Энергосбережение и повышение энергетической эффективности в Забайкальском крае"</t>
  </si>
  <si>
    <t>Государственная программа Забайкальского края "Формирование современной городской среды"</t>
  </si>
  <si>
    <t>Государственная программа Забайкальского края "Комплексное развитие сельских территорий"</t>
  </si>
  <si>
    <t>32</t>
  </si>
  <si>
    <t>в 2,4 раза</t>
  </si>
  <si>
    <t>в 2,8 раза</t>
  </si>
  <si>
    <t>в 2,7 раза</t>
  </si>
  <si>
    <t>Процент исполнения к первоначально утвержденному бюджету                         (гр. 6/гр.3)</t>
  </si>
  <si>
    <t xml:space="preserve">Увеличение объема финансового обеспечения  обусловлено выделением дополнительных бюджетных ассигнований:                                                                                                        1) субъектам МСП на оказание неотложных мер поддержки  в целях обеспечения устойчивого развития экономики в условиях ухудшения ситуации в связи с распространением новой коронавирусной инфекции;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Кроме того, в бюджет края дополнительно распределены средства федерального бюджета на докапитализацию микрофинансовых организаций предпринимательского финансирования с государственным участием в целях повышения в 2020 году доступности заемных средств для субъектов малого и среднего предпринимательства, в том числе индивидуальных предпринимателей, в рамках реализации регионального проекта "Расширение доступа субъектов МСП к финансовой поддержке, в том числе к льготному финансированию".
</t>
  </si>
  <si>
    <t>Заявительный характер выплаты пособий и компенсаций. Исполнение сложилось исходя из фактически представленных документов.</t>
  </si>
  <si>
    <t>Сокращение объема финансового обеспечения государственной программы обусловлено переносом проведения Международного бурятского фестиваля "Алтаргана-2020" на 2021 год из-за сложной эпидемиологической ситуации и ограничениями на проведение массовых мероприятий.</t>
  </si>
  <si>
    <t>Выделение дополнительных бюджетных ассигнований обусловлено поступлением федеральных средств на благоустройство общественных территорий в рамках реализации мероприятий плана ЦЭР, а также в рамках мероприятий создания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увеличение бюджетных ассигнований по региональному проекту "Формирование комфортной городской среды".</t>
  </si>
  <si>
    <t>Низкий процент исполнения сложился по:                                                                  1) социально значимым мероприятиям из-за сложной эпидемиологической ситуации и ограничениями на проведение массовых мероприятий;                                                                                                    2)  Резервному фонду Правительства Забайкальского края исполнение осуществлялось в соответствии с принятыми распоряжениями Правительства Забайкальского края;                                                                                   3) в связи с отсутствием потребности Второго Восточного Окружного суда и Забайкальского краевого Суда в изменении и дополнении списков кандидатов в присяжные заседатели.</t>
  </si>
  <si>
    <t>Дополнительные бюджетные ассигнования выделены:                                                     1) на оплату транспортных услуг по доставке угля; повышение оперативности привлечения сил и средств территориальной подсистемы единой государственной системы предупреждения и ликвидации чрезвычайных ситуаций Забайкальского края;                                                                                                                                                               2) организацию противопожарной пропаганды и широкого информирования населения;                                                                                                                                                  3) предупреждение чрезвычайных ситуаций, вызванных  горением свалки твердых бытовых отходов; инфекционного заболевания ящур у крупного рогатого скота, утилизацией отходов 4 класса опасности, горением свалки твердых коммунальных отходов,  угрозой срыва отопительного периода  2020-2021 года, ликвидацией последствий пожара на объектах временного размещения отходов лесопереработки;                                                       4) приобретение специализированного оборудования, автотранспорта и инвентаря для обеспечения служб экстренного реагирования, а также на доведение заработной платы работников до уровня 12 месяцев.</t>
  </si>
  <si>
    <t>Сложившийся процент исполнения обусловлен:
1) экономией по торгам в рамках мероприятия "Капитальный ремонт гидротехнических сооружений";                                                                                                                                                                                                                                                                                                                                       2) оплатой по актам выполненных строительно-монтажных работ, предьявленных подрядной организацией;                                                                                                        3) финансированием  на основании заявок от ГРБС.</t>
  </si>
  <si>
    <t>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и на поддержку производства масличных культур; 
2) увеличением расходов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службы Забайкальского края, до уровня 12 месяцев.</t>
  </si>
  <si>
    <t xml:space="preserve">Сложившийся процент исполнения обусловлен:                                                                                                                                                                                                                                                                                                                                                                                                                                                                                    1) увеличением объема субвенции, поступающей из федерального бюджета на реализацию отдельных полномочий в области лесных отношений;                                                                                                                                                                                                       2)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до уровня 12 месяцев. </t>
  </si>
  <si>
    <t xml:space="preserve">Увеличение бюджетных ассигнований на:                                                                                                                                                                                                                                                                                                                                                                                                     1) реализацию мероприятий по ликвидации мест несанкционированного размещения отходов и регионального проекта "Чистая страна (Забайкальский край)";                                                                                                                                                                                                                                                                                                                                                2)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 до уровня 12 месяцев.                                                                                                                             </t>
  </si>
  <si>
    <t xml:space="preserve">В процессе исполнения бюджета увеличены бюджетные ассигнования на обеспечение выплаты заработной платы работников подведомственного учреждения КГБУ "ЗабГеоИнформЦентр".        
</t>
  </si>
  <si>
    <t xml:space="preserve">Уменьшение объема финансового обеспечения обусловлено:                                                                            1) передачей полномочий в сфере туризма Министерству экономического развития  Забайкальского края;                                                                                                                        2) отсутствием потребности в оплате членских взносов в межрегиональные экономические ассоциации "Сибирское соглашение" и "Дальний Восток и Забайкалье" и в уплате первоначально запланированной сумме налогов;                                                                                                         3) распространением новой коронавирусной инфекции(COVID), что повлияло на отмену запланированных мероприятий по приему официальных делегаций, снижение потребности в денежных средствах для проведения мероприятий в сфере туризма и запланированных командировок.                                                                                                                </t>
  </si>
  <si>
    <t>Увеличение объема финансового обеспечения государственной программы обусловлено поступлением средств из федерального бюджета:
1) на реализацию  национального проекта "Безопасные и качественные автомобильные дороги" и мероприятий плана ЦЭР;
2) в рамках регионального проекта "Развитие региональных аэропортов и маршрутов (Забайкальский край)" на реконструкцию аэропортового комплекса с. Чара (Забайкальский край).</t>
  </si>
  <si>
    <t>Увеличение объема финансового обеспечения государственной программы обусловлено выделением дополнительных бюджетных ассигнований: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реконструкцию ГАУК "Забайкальский драматический театр"путем переноса финансирования за счет средств федерального и краевого бюджетов с 2022 года на 2020 год;  
3) на мероприятие по созданию модельных библиотек за счет средств федерального бюджета;     
4) на реализацию мероприятий в рамках плана ЦЭР за счет средств федерального и краевого бюджетов.</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</si>
  <si>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плана ЦЭР Забайкальского края, в том числе за счет средств федерального бюджета; 
2) реализацию мероприятий по борьбе с коронавирусной инфекцией, в том числе за счет межбюджетных трансфертов из федерального бюджета;
3) обеспечение текущей деятельности подведомственных учреждений;
4) лекарственное обеспечение, реализацию мероприятий по формированию здорового образа жизни среди населения, в том числе за счет межбюджетных трансфертов из федерального бюджета.</t>
  </si>
  <si>
    <t xml:space="preserve">Дополнительные бюджетные ассигнования выделялись на:
1)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проведение капитальных ремонтов учреждений;
3) обеспечение выполнения нового расходного обязательства по осуществлению выплаты на детей в возрасте от трех до семи лет включительно.         </t>
  </si>
  <si>
    <t xml:space="preserve">Сложившийся процент исполнения обусловлен:                                                                                     1) изменением объема средств федерального бюджета на финансовое обеспечение мероприятий федеральной целевой программы "Развитие физической культуры и спорта в Российской Федерации на 2016-2020 годы";                                                                                                                              2) финансирование осуществлялось на основании заявок от ГРБС, по актам выполненных строительно-монтажных работ, предьявленных подрядной организацией.                                          </t>
  </si>
  <si>
    <t>Дополнительные бюджетные ассигнования выделены на реализацию издательских проектов и общественно значимых проектов, направленных на развитие гражданского общества.</t>
  </si>
  <si>
    <t xml:space="preserve">Уменьшение бюджетных ассигнований в связи со сложившейся экономией по конкурсным процедурам, проводимым в рамках территориального планирования.                                </t>
  </si>
  <si>
    <t>Дополнительные бюджетные ассигнования выделены на оказание услуг финансовой аренды (лизинга) для приобретения коммунальной техники.</t>
  </si>
  <si>
    <t>Увеличение объема финансового обеспечения государственной программы обусловлено выделением дополнительных бюджетных ассигнований субъекту Фондом реформирования жилищно-коммунального хозяйства на обеспечение мероприятий по переселению граждан из аварийного жилищного фонда, мероприятий по переселению граждан из жилищного фонда, признанного аварийным после 1 января 2012 года и обеспечение устойчивого сокращения непригодного для проживания жилого фонда.</t>
  </si>
  <si>
    <t>Увеличение средств федерального бюджета на реализацию мероприятий, направленных на социальные выплаты безработным гражданам за счет средств резервного фонда Правительства Российской Федерации.</t>
  </si>
  <si>
    <t>В процессе исполнения бюджета увеличены бюджетные ассигнования на                                            поддержку мер по обеспечению сбалансированности бюджетов (на первоочередные и неотложные вопросы местного значения муниципальных образований) и на оплату труда. Кроме того предоставлены дотации на компенсацию снижения поступления налоговых и неналоговых доходов бюджетов образований.</t>
  </si>
  <si>
    <t xml:space="preserve">Снижение бюджетных ассигнований и финансирование исходя из фактической потребности. </t>
  </si>
  <si>
    <t>Причины отклонения от уточненных значений с учетом внесенных изменений</t>
  </si>
  <si>
    <t xml:space="preserve">Аналитические данные об исполнении расходов бюджета Забайкальского края в разрезе государственных программ за 2021 год  
в сравнении с первоначально утвержденными и уточненными значениями </t>
  </si>
  <si>
    <t>%
исполнения к первоначально утвержденному бюджету                         (гр.6/гр.3*100)</t>
  </si>
  <si>
    <t>%
 исполнения к уточненной сводной бюджетной росписи                         (гр.6/гр.5*100)</t>
  </si>
  <si>
    <t>Причины отклонения фактического исполнения от первоначально утвержденных значений (гр.6/гр.3)
(+/-5%)</t>
  </si>
  <si>
    <t>Причины отклонения фактического исполнения от уточненных значений с учетом внесенных изменений (гр.6/гр.5)
 (+/-5%)</t>
  </si>
  <si>
    <t>План по закону о бюджете первоначальный
(2007-ЗЗК от 27.12.2021)</t>
  </si>
  <si>
    <t>План по закону о бюджете уточненный 
(2007-ЗЗК от 27.12.2020 в редакции 2133-ЗЗК от 21.12.2022)</t>
  </si>
  <si>
    <t>Фактическое исполнение за 2022 год</t>
  </si>
  <si>
    <t>Государственная программа Забайкальского края "Развитие дорожного хозяйства Забайкальского края"</t>
  </si>
  <si>
    <t>33</t>
  </si>
  <si>
    <t>План по закону о бюджете первоначальный
(1899-ЗЗК от 30.12.2020)</t>
  </si>
  <si>
    <t>План по закону о бюджете уточненный 
(1899-ЗЗК от 30.12.2020 в редакции 2006-ЗЗК от 24.12.2021)</t>
  </si>
  <si>
    <t>Фактическое исполнение за 2021 год</t>
  </si>
  <si>
    <t xml:space="preserve">В процессе исполнения бюджета увеличены бюджетные ассигнования на поддержку мер по обеспечению сбалансированности бюджетов (на первоочередные и неотложные вопросы местного значения муниципальных образований) и на оплату труда;         Изменение бюджетных ассигнований наряду с другими причинами сложилось за счет увеличения расходов:                                                                                                                           -   на обеспечение деятельности органов государственной власти,  государственных органов Забайкальского края и их подведомственных учреждений;                                                                                                         - на создание и развитие государственной информационной системы (ГИС) "Автоматизированная система управления региональными финансами Забайкальского края";                                                                                                                                               - на пополнение резерва материальных ресурсов Забайкальского края для ликвидации чрезвычайных ситуаций межмуниципального и регионального характера в Забайкальском крае                                                                        </t>
  </si>
  <si>
    <t>x</t>
  </si>
  <si>
    <t xml:space="preserve">Бюджетные ассигнования увеличены за счет средств краевого бюджета:                                                              -    на  доведение уровня оплаты труда работников региональных подразделений пожарной охраны Забайкалького края до уровня оплаты труда работников пожарной охраны МЧС России, во исполнение подпункта «а» пункта 2 перечня поручения по итогам «Прямой линии» Президента Российской Федерации с гражданами Российской Федерации, состоявшейся 30 июня 2021 года (№ Пр-1170 от 6 июля 2021 года), а так же обеспечение их  деятельности;                                                                                                                                  - на пополение резерва  материальных ресурсов Забайкальского края для ликвидации чрезвычайных ситуаций природного и техногенного характера на территории Забайкальского края в целях подготовки к осенне-зимнему периоду объектов коммунальной инфраструктуры, находящихся в муниципальной собственности и государственной собственности Забайкальского края </t>
  </si>
  <si>
    <t xml:space="preserve">Увеличение на 1 686 206,9 тыс. рублей, из них:             935 824,3 тыс. рублей - на инвестиционную поддержку; 474 503,9 тыс. рублей - реализация планов центров экономического роста (на Промышленный парк "Кадалинский");                                                                                      275 878,7 тыс.рублей -на поддержку региональной программы развития промышленности.                                                                                                                                                                                                                                                                                                                                                               Увеличение объема финансового обеспечения  обусловлено выделением дополнительных бюджетных ассигнований:                                                                                                        1) на государственную поддержку МСП (в рамках национального проекта МСП) – на обеспечение функционирования организаций инфраструктуры, поддержки субъектов МСП ;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3) на участие в Восточном экономическом форуме;      4) на обеспечение деятельности органов государственной влвсти, Забайкальского края и их подведомственных учреждений.                                                                                                 </t>
  </si>
  <si>
    <t xml:space="preserve">Увеличение объемов расходов обусловлено выделением средств:
- на компенсацию ущерба, причиненного в результате чрезвычайных ситуаций природного характера, за счет средств краевого и федерального бюджетов;
- на содержание подведомственных учреждений за счет средств краевого бюджета;                                                       - на обеспечение деятельности органов государственной власти,   Забайкальского края </t>
  </si>
  <si>
    <t xml:space="preserve">Изменение бюджетных ассигнований наряду с другими причинами сложилось за счет увеличения расходов:    на обеспечение деятельности органов государственной власти,   Забайкальского края   </t>
  </si>
  <si>
    <t>Увеличение объемов расходов обусловлено выделением средств на реализацию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</si>
  <si>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Увеличение объемов расходов обусловлено выделением средств:
- на закупку контейнеров для раздельного накопления твердых коммунальных отходов, за счет средств краевого и федерального бюджетов;
- на обеспечение деятельности по оказанию коммунальной услуги населению по обращению с твердыми коммунальными отходами, за счет средств краевого бюджета;
- на проведение мероприятий по регулированию численности волков на территории Забайкальского края за счет средств резервного фонда Забайкальского края;
 - на обеспечение выплаты заработной платы работникам государственных учреждений, за счет средств краевого бюджета;                                                    - на обеспечение деятельности органов государственной власти,   Забайкальского края.</t>
  </si>
  <si>
    <t>Увеличение объемов расходов обусловлено выделением средств:
- на осуществление отдельных полномочий в области лесных отношений за счет средств резервного фонда Правительства Российской Федерации;
- на содержание учреждений, обеспечивающих предоставление услуг в сфере лесных отношений, за счет средств краевого бюджета ( заработная плата работникам учреждений, кредиторская задолженность).</t>
  </si>
  <si>
    <t>В процессе исполнения бюджета увеличены бюджетные ассигнования на подготовку к отопительному сезону коммунальных объектов в государственной и муниципальной собственности (ремонт Первомайской ТЭЦ);                                                                                На обеспечение деятельности органов государственной власти,   Забайкальского края.</t>
  </si>
  <si>
    <t xml:space="preserve">Частичное не освоение бюджетных ассигнований, предусмотренных на подготовку к отопительному сезону коммунальных объектов в государственной и муниципальной собственности (ремонт Первомайской ТЭЦ)   </t>
  </si>
  <si>
    <t xml:space="preserve">Увеличение на 32 882,3 тыс. рублей - на поддержку субъектов МСП, осуществляющих деятельность в сфере туризма                                                                                                                                                                                                                                                                                                                             Изменение бюджетных ассигнований сложилось за счет увеличения расходов:    на обеспечение деятельности органов государственной власти,   Забайкальского края   </t>
  </si>
  <si>
    <t xml:space="preserve"> </t>
  </si>
  <si>
    <t xml:space="preserve">Бюджетные ассигнования увеличены за счет средств федерального бюджета:
- на финансовое обеспечение дорожной деятельности в рамках реализации национального проекта "Безопасные качественные дороги"
- на реализацию мероприятия национального проекта "Экология" на снижение совокупного объема выбросов загрязняющих веществ в атмосферный воздух в г. Чите 
- на реализацию федерального проекта "Развитие региональных аэропортов" на объект "Реконструкция аэропортового комплекса с. Чара </t>
  </si>
  <si>
    <t xml:space="preserve">Увеличение объема финансового обеспечения государственной программы обусловлено выделением дополнительных бюджетных ассигнований на:
1) заработную плату работникам муниципальных и государственных образовательных учреждений, в том числе на МРОТ, введение новой сети в рамках реализации НП "Демография"; 
2) реализацию мероприятий плана ЦЭР Забайкальского края;                                                                                                     
3) субсидии частным образовательным организациям; 
4) удорожание строительства яслей в рамках реализации НП "Демография";
5) ежемесячное денежное вознаграждение за классное руководство (кураторство) педагогическим работникам государственных образовательных организаций (выплата осуществляется с 01.09.2021 года).                                                                                                                                                                                                                                                                                                                                                                                                                                 6) мероприятия, связанные с предотвращением и устранением последствий распространения коронавирусной инфекции;                                                             7) проведение социально значимых для Забайкальского края мероприятий;                                                                   8) на обеспечение деятельности органов государственной власти,   Забайкальского края   </t>
  </si>
  <si>
    <t>Увеличение бюджетных ассигнований на:   
1) заработную плату работников подведомственных учреждений, в том числе на МРОТ; 
2) проведение  капитальных ремонтов учреждений; 
3) на мероприятия по: 
-популяризации и обеспечению доступности услуг в сфере культуры; 
-поддержки отрасли культуры,  творческой деятельности и техническое оснащение детских и кукольных театров, созданию модельных муниципальных библиотек за счет средств резервного фонда Правительства РФ;                                                              - на обеспечение деятельности органов государственной власти,   Забайкальского края.</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</si>
  <si>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плана ЦЭР Забайкальского края, в том числе за счет средств федерального бюджета; 
2) реализацию мероприятий по борьбе с коронавирусной инфекцией, в том числе за счет межбюджетных трансфертов из федерального бюджета;                                                                                                                                                                                                                                                3) заработную плату работников подведомственных учреждений;
4) обеспечение текущей деятельности подведомственных учреждений;
5) лекарственное обеспечение отдельных категорий граждан;                                                                                                                                                                                                                                                                                                                                                                                                                                  6) модернизацию лабораторий медицинских организаций, осуществляющих диагностику инфекционных болезней за счет поступления межбюджетного трансферта из федерального бюджета;                                                                                                                                             7) обеспечение уровня софинансирования в соответствии с соглашением для обеспечения санитарной авиации в рамках национального проекта "Здравоохранение";                                                           8) на обеспечение деятельности органов государственной власти,   Забайкальского края.</t>
  </si>
  <si>
    <t>Увеличение бюджетных ассигнований на:  
1) заработную плату работников подведомственных учреждений, в том числе на МРОТ;  
2)  оплату отпусков и выплатой компенсации за неиспользованные отпуска работникам стационарных организаций социального обслуживания за счет  средств федерального бюджета;  
3) проведение  капитальных ремонтов учреждений; 
4)на выплаты от трех до семи лет, на выплаты на третьего ребенка, на единовременную выплату на первого ребенка и региональный материнский капитал в связи с увеличением количества получателей; 
5) на выплату региональной социальной доплаты к пенсии;                                                                                 6) на обеспечение деятельности органов государственной власти,   Забайкальского края.</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</si>
  <si>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Нацпроекта "Демография",                                                                                2)  обеспечение текущей деятельности подведомственных учреждений,                                                                                                         3)  реализацию мероприятий календарного плана спортивных мероприятий,                                                                                                        4) предоставление субсидии некоммерческим организациям,  осуществляющим развитие командных игровых видов спорта                                                                          5) строительства универсального спортивного зала в г. Краснокаменск;                                                                      6) на обеспечение деятельности органов государственной власти,   Забайкальского края.</t>
  </si>
  <si>
    <t xml:space="preserve">Изменение бюджетных ассигнований наряду с другими причинами сложилось за счет увеличения расходов   на  реализацию мероприятий государственной программы Забайкальского края «Совершенствование государственного управления Забайкальского края» в целях реализации  Указа Президента РФ от 24 июня 2019 г. N 288 “Об основных направлениях развития государственной гражданской службы Российской Федерации на 2019 - 2021 годы”;    </t>
  </si>
  <si>
    <t>Сокращение объема финансового обеспечения государственной программы обусловлено переносом проведения Международного бурятского фестиваля "Алтаргана-2020" на 2022 год из-за сложной эпидемиологической ситуации и ограничениями на проведение массовых мероприятий (распоряжение Правительства Забайкальского края от 19 июля 2021 года № 185-р);                                                                Изменение бюджетных ассигнований наряду с другими причинами сложилось за счет увеличения расходов:    на обеспечение деятельности органов государственной власти,   Забайкальского края   и их подведомственных учреждений</t>
  </si>
  <si>
    <t>-</t>
  </si>
  <si>
    <t>Увеличение бюджетных ассигнований на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</si>
  <si>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Финансирование осуществлялось в соответствии с представленными заявками уполномоченного органа на основании актов выполненных работ.</t>
  </si>
  <si>
    <t xml:space="preserve">Заявительный характер выплаты пособий и компенсаций. </t>
  </si>
  <si>
    <t>Увеличение бюджетных ассигнований за счет средств краевого бюджета на содеражание Фонда дольщиков, перечисление имущественного взноса.</t>
  </si>
  <si>
    <t>Увеличение бюджетных ассигнований:                                                                за счет средств краевого бюджета на подоготовку к осенне-зимнему периоду, возмещению выпадающих доходов ресурсоснабжающи организациям;                                                                                                       за счет средств федерального бюджета возврат остатка неиспользованного остатка на 1 января 2021 года  по строительству объекта "Станция очистки воды Прибрежный".</t>
  </si>
  <si>
    <t>Увеличение объема финансового обеспечения государственной программы обусловлено выделением дополнительных бюджетных ассигнований на реализацию мер социальной поддержки граждан, жилые помещения которых утрачен и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</si>
  <si>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Увеличение бюджетных ассигнований за счет средств краевого бюджета бюджетам муниципальных образований - победителям Всероссийского конкурса лучших проектов создания комфортной городской среды</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</si>
  <si>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</si>
  <si>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бюджетных ассигнований за счет внебюджетных источников в рамках инвестиционного договора</t>
  </si>
  <si>
    <t>Исполнение выше запланированного уровня обусловлено выделением дополнительных бюджетных ассигнований на осуществление выплат гражданам, пострадавшим при чрезвычайной ситуации, вызванной паводковыми явлениями.</t>
  </si>
  <si>
    <t>Бюджетные ассигнования сокращены за счет средств федерального бюджета на производство масличных культур и мелиорацию земель в связи с сокращением сельхозтоваропроизводителями объема работ из-за удорожания затрат в условиях изменившейся геополитической ситуации.</t>
  </si>
  <si>
    <t xml:space="preserve">Уменьшение бюджетных ассигнований в связи со сложившейся экономией по конкурсным процедурам, проводимым в рамках мероприятий цифровизации и связи.                                </t>
  </si>
  <si>
    <t>Увеличение бюджетных ассигнований:
1) за счет средств  федерального бюджета (резервный фонд Правительства Российской Федерации) на  оказание мер социальной поддержки граждан, жилые помещения которых утрачены в результате возникновения дождевых паводков в июле 2018 года;
2)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3) за счет краевого бюджета для выполнения условий  софинансирования на выполнение мероприятий по переселению граждан из аварийного жилищного фонда.</t>
  </si>
  <si>
    <t>Увеличение бюджетных ассигнований:
1) за счет средств федерального бюджета; 
2) за счет средств краевого бюджета на финансовое обеспечение дорожной деятельности в рамках реализации национального проекта "Безопасные качественные дороги" и в целях достижения целевых показателей региональных программ в сфере дорожного хозяйства.</t>
  </si>
  <si>
    <t>Бюджетные ассигнования увеличены за счет средств:
 - федерального бюджета на ликвидацию свалки №2 в г.Борзя (региональный проект "Чистая страна (Забайкальский край)"),   на приобретение контейнеров в рамках регионального проекта "Комплексная система обращения с ТКО (Забайкальский край)";
 - краевого бюджета на возмещение убытков регионального оператора "Олерон+" в рамках регионального проекта "Комплексная система обращения с ТКО (Забайкальский край)" и на обеспечение выплаты заработной платы работникам государственных учреждений в области охраны и мониторинга окружающей среды до уровня 12 месяцев;                                    
- федерального и краевого бюджетов на строительство очистных сооружений.</t>
  </si>
  <si>
    <t>Бюджетные ассигнования увеличены за счет средств краевого бюджета на обеспечение выплаты заработной платы.</t>
  </si>
  <si>
    <t>Бюджетные ассигнования увеличены за счет средств федерального бюджета на ликвидацию последствий паводка (расчистка русел рек, обустройство каналов отвода и дамб) и на капитальный ремонт дамбы в пгт. Приисковый Нерчинского района.</t>
  </si>
  <si>
    <t>Бюджетные ассигнования увеличены на 32 882,3 тыс. рублей - на поддержку субъектов МСП, осуществляющих деятельность в сфере туризма.</t>
  </si>
  <si>
    <t>Увеличение бюджетных ассигнований  за счет  средств краевого бюджета на заработную плату, оплаты коммунальных услуг и охраны объекта незавершенного строительства, выполнение работ по выносу сетей водоснабжения и электроснабжения спорткомплекса "Динамо".</t>
  </si>
  <si>
    <t>Увеличение объема финансового обеспечения государственной программы обусловлено выделением дополнительных бюджетных ассигнований на:
1) заработную плату работникам муниципальных и государственных образовательных учреждений, в том числе на МРОТ, введение новой сети в рамках реализации НП "Демография";                                                                                                                                                        2) оплату коммунальных услуг государственным образовательным учреждениям;                                                                                                    
3) субсидии частным образовательным организациям;                                                                                          4) cоздание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5) удорожание строительства яслей в рамках реализации НП "Демография";                                                                                                                                                                                                                                                                                                                                                                                                                                                                  6) реализацию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7)  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8) реализацию мероприятий по модернизации школьных систем образования;                                                                                                                                                                                                                                                                                                                                                                                                                                                                                                                                                                          9) проведение социально значимых для Забайкальского края мероприятий.</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</si>
  <si>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по борьбе с коронавирусной инфекцией, в том числе за счет межбюджетных трансфертов из федерального бюджета;                                                                                                                                                                                                                                                                                                                           2)  реализацию мероприятий по модернизации первичного звена здравоохранения, в том числе за счет поступления межбюджетных трансфертов из федерального бюджета;                                                                                                                                                                                                                                                                                                                    3)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4) обеспечение текущей деятельности подведомственных учреждений;
5)  реализацию мероприятий по оснащению отделений  медицинской реабилитации, в том числе за счет поступления межбюджетного трансферта из федерального бюджета;                                                                                                   6) на обеспечение деятельности органов государственной власти   Забайкальского края.</t>
  </si>
  <si>
    <t>Увеличение бюджетных ассигнований обусловлено изменением объема средств на реализацию мероприятий:                                                                                                                                                                                                                                                                                                                        1) Плана ЦЭР Забайкальского края;                                                                     2) НП Демография ФП Спорт норма жизни;                                                                                   3) ФП Бизнес спринт;                                                                                            4) на обеспечение текущей деятельности подведомственных учреждений                                                                                                                                                                                                                                                                                                                                                                                                                                                                                                                                                                               Увеличение бюджетных ассигнований за счет средств федерального и краевого бюджетов для завершения и ввода объектов в эксплуатацию (двух физкультурно-оздоровительных комплексов в пгт Чернышевск, пгт Карымское, спортивный зал в г. Краснокаменск, зал бокса в г. Чита).</t>
  </si>
  <si>
    <r>
      <rPr>
        <b/>
        <sz val="11"/>
        <rFont val="Times New Roman"/>
        <family val="1"/>
        <charset val="204"/>
      </rPr>
      <t>И</t>
    </r>
    <r>
      <rPr>
        <sz val="11"/>
        <rFont val="Times New Roman"/>
        <family val="1"/>
        <charset val="204"/>
      </rPr>
      <t>зменения объемов финансирования  по мероприятиям отсутствуют.</t>
    </r>
  </si>
  <si>
    <t>Увеличение бюджетных ассигнований за счет привлеченного бюджетного кредита на реализацию инфраструктурного проекта технологического присоединения мкр Романовский.</t>
  </si>
  <si>
    <t>Увеличение бюджетных ассигнований:
 1) за счет средств федерального бюджета на:
- газификацию;
- создание очистных сооружений и электроосвещения в с.Укурик Хилокского района;
2) за счет средств краевого бюджета на:
- реализацию концессионного соглашения по реконструкции котельной в пгт Первомайский;
- оплаты межтарифной разницы;
- приобретение материального резерва;
- подготовка к осенне-зимнему периоду.</t>
  </si>
  <si>
    <t>Увеличение бюджетных ассигнований:
1) за счет средств федерального бюджета (резервного фонда Правительства Российской) на реализацию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2)  за счет средств краевого бюджета, необходимых для выполнения условий софинансирования.</t>
  </si>
  <si>
    <t>Бюджетные ассигнования увеличены за счет средств федерального бюджета на капитальный ремонт социальных объектов.                                                                                                                                                                                                                                                                                                                                                         Увеличение бюджетных ассигнований за счет средств федерального и краевого бюджетов на строительство  двух спорткомплексов пгт Чернышевск, пгт Карымское.</t>
  </si>
  <si>
    <t>Уменьшение бюджетных ассигнований в связи  с распределением зарезервированных средств, в том числе на заработную плату 1 213 490,3  тыс. рублей.</t>
  </si>
  <si>
    <t>Уменьшение бюджетных ассигнований за счет средств федерального бюджета на реализацию мероприятий, направленных на социальные выплаты безработным гражданам, в связи с уменьшением среднемесячной численности безработных граждан, получающих социальные выплаты.</t>
  </si>
  <si>
    <t xml:space="preserve">Финансирование осуществлялось в соответствии с представленными заявками уполномоченного органа на основании актов выполненных работ.
Неисполнение обусловлено отставанием от плана графика выполненных работ подрядной организацией, а также отсутствием на рынке жилья, удовлетворяющим требованиям СНиП и процедурой размещения на электронной площадке заявки продавца. 
</t>
  </si>
  <si>
    <t>Бюджетные ассигнования увеличены на 1 686 206,9 тыс. рублей, из них:                                                                                                                                                                                                                                                                                                                                                                                                                                                                                         935 824,3 тыс. рублей - на инвестиционную поддержку;                                                                                                                                                                                                                                                                                                                                                                                                                                                                                                                                                                                 474 503,9 тыс. рублей - на реализацию мероприятий плана центра экономического роста (на Промышленный парк "Кадалинский");                                                                                                                                                                                                                                                                                                                                                                                                                      275 878,7 тыс.рублей - на поддержку региональной программы развития промышленности.</t>
  </si>
  <si>
    <t>Увеличение бюджетных ассигнований:
1) за счет средств федерального бюджета на реализацию мероприятия "Снижение совокупного объема выбросов загрязняющих веществ в атмосферный воздух в г. Чита" (приобретение троллейбусов и строительство троллейбусной линии Депо-Каштак).
2) за счет средств краевого бюджета на осуществление региональных воздушных пассажирских перевозок по маршруту Чита - Красноярск, на авторский надзор и проведение государственной экспертизы по объекту "Реконструкция аэропортового комплекса с.Чара (Забайкальский край).</t>
  </si>
  <si>
    <t>Увеличение бюджетных ассигнований:                                                                                                            1) за счет средств краевого бюджета на выполнение условий софинансирования, а также для завершения работ и ввода  в эксплуатацию драматического театра.                                                                                                                                         
2) заработную плату работников подведомственных учреждений, в том числе на МРОТ, и прочие расходы указанных учреждений;  
3) восстановление объектов культуры, поврежденных в результате паводков 2021 года, за срет средств резервного фонда РФ.</t>
  </si>
  <si>
    <t xml:space="preserve">Увеличение бюджетных ассигнований:
1) за счет средств  федерального бюджета для предоставления жилых помещений детям-сиротам и детям, оставшимся без попечения родителей;
2)за счет средств  краевого  бюджета для выполнения условий софинансирования, выдачу сертификатов  детям-сиротам и детям оставшимся без попечения родителей;.                                                                                               
3) заработную плату работников подведомственных учреждений, в том числе на МРОТ и обеспечение текущей деятельности подведомственных учреждений,  
4) выплаты в связи с рождением (усыновлением) первого ребенка, в случае рождения третьего ребенка или последующих детей до достижения ребенком возраста трех лет и ежемесячные выплаты по новому расходному обязательству на детей в возрасте в возрасте от восьми до семнадцати лет,  
5) cубсидии СОНКО, оказывающих услуги в форме социального обслуживания на дому. </t>
  </si>
  <si>
    <t xml:space="preserve">Аналитические данные об исполнении расходов бюджета Забайкальского края в разрезе государственных программ и непрограммных направлений деятельности за 2022 год  
в сравнении с первоначально утвержденными и уточненными значениями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</si>
</sst>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quot;р.&quot;_-;\-* #,##0.00&quot;р.&quot;_-;_-* &quot;-&quot;??&quot;р.&quot;_-;_-@_-"/>
    <numFmt numFmtId="165" formatCode="_-* #,##0.0_р_._-;\-* #,##0.0_р_._-;_-* &quot;-&quot;?_р_._-;_-@_-"/>
    <numFmt numFmtId="166" formatCode="#,##0.0_ ;\-#,##0.0\ "/>
    <numFmt numFmtId="167" formatCode="#,##0.0"/>
    <numFmt numFmtId="168" formatCode="0.0"/>
  </numFmts>
  <fonts count="21" x14ac:knownFonts="1">
    <font>
      <sz val="10"/>
      <color rgb="FF000000"/>
      <name val="Times New Roman"/>
      <family val="1"/>
      <charset val="204"/>
    </font>
    <font>
      <sz val="10"/>
      <name val="Arial Cyr"/>
      <charset val="204"/>
    </font>
    <font>
      <sz val="11"/>
      <name val="Times New Roman"/>
      <family val="1"/>
      <charset val="204"/>
    </font>
    <font>
      <b/>
      <sz val="11"/>
      <color indexed="8"/>
      <name val="Times New Roman"/>
      <family val="1"/>
      <charset val="204"/>
    </font>
    <font>
      <b/>
      <sz val="13"/>
      <name val="Times New Roman"/>
      <family val="1"/>
      <charset val="204"/>
    </font>
    <font>
      <sz val="10"/>
      <name val="Times New Roman"/>
      <family val="1"/>
      <charset val="204"/>
    </font>
    <font>
      <b/>
      <sz val="13"/>
      <color indexed="8"/>
      <name val="Times New Roman"/>
      <family val="1"/>
      <charset val="204"/>
    </font>
    <font>
      <b/>
      <sz val="13"/>
      <color rgb="FF000000"/>
      <name val="Times New Roman"/>
      <family val="1"/>
      <charset val="204"/>
    </font>
    <font>
      <b/>
      <sz val="10"/>
      <color rgb="FF000000"/>
      <name val="Times New Roman"/>
      <family val="1"/>
      <charset val="204"/>
    </font>
    <font>
      <b/>
      <sz val="11"/>
      <color rgb="FF000000"/>
      <name val="Times New Roman"/>
      <family val="1"/>
      <charset val="204"/>
    </font>
    <font>
      <b/>
      <sz val="10"/>
      <color rgb="FF000000"/>
      <name val="Arial"/>
      <family val="2"/>
      <charset val="204"/>
    </font>
    <font>
      <sz val="11"/>
      <color theme="1"/>
      <name val="Times New Roman"/>
      <family val="1"/>
      <charset val="204"/>
    </font>
    <font>
      <sz val="11"/>
      <color rgb="FF000000"/>
      <name val="Times New Roman"/>
      <family val="1"/>
      <charset val="204"/>
    </font>
    <font>
      <sz val="10"/>
      <color rgb="FF000000"/>
      <name val="Times New Roman"/>
      <family val="1"/>
      <charset val="204"/>
    </font>
    <font>
      <b/>
      <sz val="11"/>
      <name val="Times New Roman"/>
      <family val="1"/>
      <charset val="204"/>
    </font>
    <font>
      <b/>
      <sz val="11"/>
      <color theme="1"/>
      <name val="Times New Roman"/>
      <family val="1"/>
      <charset val="204"/>
    </font>
    <font>
      <sz val="10"/>
      <color rgb="FF000000"/>
      <name val="Arial Cyr"/>
    </font>
    <font>
      <sz val="10"/>
      <color rgb="FF000000"/>
      <name val="Arial"/>
      <family val="2"/>
      <charset val="204"/>
    </font>
    <font>
      <sz val="10"/>
      <color rgb="FFFF0000"/>
      <name val="Times New Roman"/>
      <family val="1"/>
      <charset val="204"/>
    </font>
    <font>
      <sz val="14"/>
      <name val="Times New Roman"/>
      <family val="1"/>
      <charset val="204"/>
    </font>
    <font>
      <b/>
      <sz val="1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DCE6F2"/>
      </patternFill>
    </fill>
    <fill>
      <patternFill patternType="solid">
        <fgColor rgb="FFB9CDE5"/>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BFBFBF"/>
      </top>
      <bottom style="medium">
        <color rgb="FFFAC090"/>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12">
    <xf numFmtId="164" fontId="0" fillId="0" borderId="0">
      <alignment vertical="top" wrapText="1"/>
    </xf>
    <xf numFmtId="0" fontId="1" fillId="0" borderId="0"/>
    <xf numFmtId="0" fontId="10" fillId="4" borderId="2">
      <alignment horizontal="left" vertical="top" wrapText="1"/>
    </xf>
    <xf numFmtId="4" fontId="10" fillId="4" borderId="2">
      <alignment horizontal="right" vertical="top" shrinkToFit="1"/>
    </xf>
    <xf numFmtId="164" fontId="13" fillId="0" borderId="0">
      <alignment vertical="top" wrapText="1"/>
    </xf>
    <xf numFmtId="0" fontId="16" fillId="0" borderId="5">
      <alignment horizontal="left" vertical="top" wrapText="1"/>
    </xf>
    <xf numFmtId="0" fontId="17" fillId="0" borderId="6"/>
    <xf numFmtId="4" fontId="10" fillId="5" borderId="5">
      <alignment horizontal="right" vertical="top" wrapText="1"/>
    </xf>
    <xf numFmtId="164" fontId="10" fillId="5" borderId="5">
      <alignment horizontal="right" vertical="top" wrapText="1"/>
    </xf>
    <xf numFmtId="4" fontId="10" fillId="5" borderId="5">
      <alignment horizontal="right" vertical="top" shrinkToFit="1"/>
    </xf>
    <xf numFmtId="4" fontId="10" fillId="5" borderId="5">
      <alignment horizontal="right" vertical="top" wrapText="1"/>
    </xf>
    <xf numFmtId="4" fontId="10" fillId="5" borderId="5">
      <alignment horizontal="right" vertical="top" shrinkToFit="1"/>
    </xf>
  </cellStyleXfs>
  <cellXfs count="119">
    <xf numFmtId="164" fontId="0" fillId="0" borderId="0" xfId="0">
      <alignment vertical="top" wrapText="1"/>
    </xf>
    <xf numFmtId="164" fontId="0" fillId="2" borderId="0" xfId="0" applyFill="1">
      <alignment vertical="top" wrapText="1"/>
    </xf>
    <xf numFmtId="0" fontId="3" fillId="2" borderId="0" xfId="0" applyNumberFormat="1" applyFont="1" applyFill="1">
      <alignment vertical="top" wrapText="1"/>
    </xf>
    <xf numFmtId="0" fontId="7" fillId="2" borderId="0" xfId="0" applyNumberFormat="1" applyFont="1" applyFill="1" applyAlignment="1">
      <alignment vertical="center" wrapText="1"/>
    </xf>
    <xf numFmtId="0" fontId="7" fillId="2" borderId="0" xfId="0" applyNumberFormat="1" applyFont="1" applyFill="1" applyAlignment="1">
      <alignment horizontal="center" vertical="center" wrapText="1"/>
    </xf>
    <xf numFmtId="0" fontId="2" fillId="2" borderId="0" xfId="1" applyFont="1" applyFill="1" applyAlignment="1">
      <alignment horizontal="right" vertical="center"/>
    </xf>
    <xf numFmtId="0" fontId="0" fillId="2" borderId="1" xfId="0" applyNumberFormat="1" applyFill="1" applyBorder="1" applyAlignment="1">
      <alignment horizontal="center" vertical="center" wrapText="1"/>
    </xf>
    <xf numFmtId="0" fontId="4" fillId="2" borderId="0" xfId="0" applyNumberFormat="1" applyFont="1" applyFill="1" applyAlignment="1">
      <alignment vertical="center" wrapText="1"/>
    </xf>
    <xf numFmtId="164" fontId="5" fillId="2" borderId="0" xfId="0" applyFont="1" applyFill="1">
      <alignment vertical="top" wrapText="1"/>
    </xf>
    <xf numFmtId="0" fontId="9" fillId="3"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64" fontId="0" fillId="2" borderId="0" xfId="0" applyFill="1" applyAlignment="1">
      <alignment horizontal="center" vertical="top" wrapText="1"/>
    </xf>
    <xf numFmtId="0" fontId="12" fillId="0" borderId="1" xfId="2" quotePrefix="1" applyFont="1" applyFill="1" applyBorder="1">
      <alignment horizontal="left" vertical="top" wrapText="1"/>
    </xf>
    <xf numFmtId="49" fontId="12" fillId="0" borderId="1" xfId="3" applyNumberFormat="1" applyFont="1" applyFill="1" applyBorder="1" applyAlignment="1">
      <alignment horizontal="center" vertical="top" shrinkToFit="1"/>
    </xf>
    <xf numFmtId="0" fontId="2" fillId="0" borderId="1" xfId="2" quotePrefix="1" applyFont="1" applyFill="1" applyBorder="1">
      <alignment horizontal="left" vertical="top" wrapText="1"/>
    </xf>
    <xf numFmtId="0" fontId="12" fillId="0" borderId="1" xfId="2" applyFont="1" applyFill="1" applyBorder="1">
      <alignment horizontal="left" vertical="top" wrapText="1"/>
    </xf>
    <xf numFmtId="165" fontId="2" fillId="0" borderId="1" xfId="0" applyNumberFormat="1" applyFont="1" applyBorder="1" applyAlignment="1">
      <alignment horizontal="right" vertical="top" wrapText="1"/>
    </xf>
    <xf numFmtId="0" fontId="11" fillId="2" borderId="1" xfId="0" applyNumberFormat="1" applyFont="1" applyFill="1" applyBorder="1" applyAlignment="1">
      <alignment horizontal="left" vertical="top" wrapText="1"/>
    </xf>
    <xf numFmtId="0" fontId="11" fillId="2" borderId="1" xfId="0" applyNumberFormat="1" applyFont="1" applyFill="1" applyBorder="1" applyAlignment="1">
      <alignment horizontal="center" vertical="top" wrapText="1"/>
    </xf>
    <xf numFmtId="166" fontId="2" fillId="0" borderId="1" xfId="0" applyNumberFormat="1" applyFont="1" applyBorder="1" applyAlignment="1">
      <alignment horizontal="right" vertical="top" wrapText="1"/>
    </xf>
    <xf numFmtId="165" fontId="2" fillId="2" borderId="1" xfId="0" applyNumberFormat="1" applyFont="1" applyFill="1" applyBorder="1" applyAlignment="1">
      <alignment horizontal="right" vertical="top" wrapText="1"/>
    </xf>
    <xf numFmtId="165" fontId="14" fillId="2" borderId="1" xfId="0" applyNumberFormat="1" applyFont="1" applyFill="1" applyBorder="1" applyAlignment="1">
      <alignment horizontal="right" vertical="top" wrapText="1"/>
    </xf>
    <xf numFmtId="0" fontId="2" fillId="2" borderId="1" xfId="4" applyNumberFormat="1" applyFont="1" applyFill="1" applyBorder="1" applyAlignment="1">
      <alignment horizontal="center" vertical="center" wrapText="1"/>
    </xf>
    <xf numFmtId="0" fontId="2" fillId="2" borderId="1" xfId="4" applyNumberFormat="1" applyFont="1" applyFill="1" applyBorder="1" applyAlignment="1">
      <alignment horizontal="left" vertical="center" wrapText="1"/>
    </xf>
    <xf numFmtId="0" fontId="15" fillId="0" borderId="1" xfId="0" applyNumberFormat="1" applyFont="1" applyBorder="1" applyAlignment="1">
      <alignment horizontal="center" vertical="top" wrapText="1"/>
    </xf>
    <xf numFmtId="0" fontId="2" fillId="2" borderId="1" xfId="4" applyNumberFormat="1" applyFont="1" applyFill="1" applyBorder="1" applyAlignment="1">
      <alignment horizontal="left" vertical="top" wrapText="1"/>
    </xf>
    <xf numFmtId="167" fontId="8" fillId="0" borderId="5" xfId="0" applyNumberFormat="1" applyFont="1" applyBorder="1" applyAlignment="1">
      <alignment horizontal="right" vertical="center" wrapText="1"/>
    </xf>
    <xf numFmtId="0" fontId="2" fillId="2" borderId="1" xfId="0" applyNumberFormat="1" applyFont="1" applyFill="1" applyBorder="1" applyAlignment="1">
      <alignment horizontal="center" vertical="center" wrapText="1"/>
    </xf>
    <xf numFmtId="0" fontId="2" fillId="0" borderId="1" xfId="4" applyNumberFormat="1" applyFont="1" applyBorder="1" applyAlignment="1">
      <alignment horizontal="center" vertical="center" wrapText="1"/>
    </xf>
    <xf numFmtId="0" fontId="2" fillId="2" borderId="1" xfId="0" applyNumberFormat="1" applyFont="1" applyFill="1" applyBorder="1" applyAlignment="1">
      <alignment horizontal="left" vertical="center" wrapText="1"/>
    </xf>
    <xf numFmtId="165" fontId="14" fillId="0" borderId="1" xfId="0" applyNumberFormat="1" applyFont="1" applyBorder="1" applyAlignment="1">
      <alignment horizontal="right" vertical="top" wrapText="1"/>
    </xf>
    <xf numFmtId="0" fontId="11" fillId="0" borderId="1" xfId="0" applyNumberFormat="1" applyFont="1" applyBorder="1" applyAlignment="1">
      <alignment horizontal="left" vertical="top" wrapText="1"/>
    </xf>
    <xf numFmtId="0" fontId="2" fillId="0" borderId="1" xfId="0" applyNumberFormat="1" applyFont="1" applyBorder="1" applyAlignment="1">
      <alignment horizontal="left" vertical="top" wrapText="1"/>
    </xf>
    <xf numFmtId="0" fontId="11" fillId="0" borderId="1" xfId="4" applyNumberFormat="1" applyFont="1" applyBorder="1" applyAlignment="1">
      <alignment horizontal="left" vertical="top" wrapText="1"/>
    </xf>
    <xf numFmtId="0" fontId="2" fillId="0" borderId="1" xfId="4" applyNumberFormat="1" applyFont="1" applyBorder="1" applyAlignment="1">
      <alignment horizontal="left" vertical="center" wrapText="1"/>
    </xf>
    <xf numFmtId="0" fontId="14" fillId="0" borderId="1" xfId="0" applyNumberFormat="1" applyFont="1" applyBorder="1" applyAlignment="1">
      <alignment horizontal="center" vertical="top" wrapText="1"/>
    </xf>
    <xf numFmtId="0" fontId="2" fillId="0" borderId="1" xfId="4" applyNumberFormat="1" applyFont="1" applyBorder="1" applyAlignment="1">
      <alignment horizontal="left" vertical="top" wrapText="1"/>
    </xf>
    <xf numFmtId="164" fontId="0" fillId="2" borderId="1" xfId="0" applyFill="1" applyBorder="1">
      <alignment vertical="top" wrapText="1"/>
    </xf>
    <xf numFmtId="164" fontId="0" fillId="2" borderId="0" xfId="0" applyFill="1" applyAlignment="1">
      <alignment horizontal="right" vertical="top" wrapText="1"/>
    </xf>
    <xf numFmtId="167" fontId="12" fillId="0" borderId="5" xfId="7" applyNumberFormat="1" applyFont="1" applyFill="1">
      <alignment horizontal="right" vertical="top" wrapText="1"/>
    </xf>
    <xf numFmtId="167" fontId="9" fillId="0" borderId="5" xfId="0" applyNumberFormat="1" applyFont="1" applyBorder="1" applyAlignment="1">
      <alignment horizontal="right" vertical="center" wrapText="1"/>
    </xf>
    <xf numFmtId="165" fontId="14" fillId="0" borderId="1" xfId="0" applyNumberFormat="1" applyFont="1" applyBorder="1" applyAlignment="1">
      <alignment horizontal="right" vertical="center" wrapText="1"/>
    </xf>
    <xf numFmtId="0" fontId="0" fillId="2" borderId="1" xfId="0" applyNumberFormat="1" applyFill="1" applyBorder="1" applyAlignment="1">
      <alignment horizontal="center" vertical="top" wrapText="1"/>
    </xf>
    <xf numFmtId="0" fontId="19" fillId="0" borderId="1" xfId="0" applyNumberFormat="1" applyFont="1" applyBorder="1" applyAlignment="1">
      <alignment horizontal="center" vertical="center" wrapText="1"/>
    </xf>
    <xf numFmtId="0" fontId="9" fillId="0" borderId="1" xfId="0" applyNumberFormat="1" applyFont="1" applyBorder="1" applyAlignment="1">
      <alignment horizontal="left" vertical="center" wrapText="1"/>
    </xf>
    <xf numFmtId="0" fontId="8"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168" fontId="2" fillId="0" borderId="1" xfId="0" applyNumberFormat="1" applyFont="1" applyBorder="1" applyAlignment="1">
      <alignment horizontal="right" vertical="top" wrapText="1"/>
    </xf>
    <xf numFmtId="168" fontId="14" fillId="0" borderId="1" xfId="0" applyNumberFormat="1" applyFont="1" applyBorder="1" applyAlignment="1">
      <alignment horizontal="right" vertical="center" wrapText="1"/>
    </xf>
    <xf numFmtId="167" fontId="12" fillId="0" borderId="5" xfId="0" applyNumberFormat="1" applyFont="1" applyBorder="1" applyAlignment="1">
      <alignment horizontal="right" vertical="top" wrapText="1"/>
    </xf>
    <xf numFmtId="167" fontId="12" fillId="0" borderId="5" xfId="8" applyNumberFormat="1" applyFont="1" applyFill="1">
      <alignment horizontal="right" vertical="top" wrapText="1"/>
    </xf>
    <xf numFmtId="167" fontId="12" fillId="0" borderId="5" xfId="9" applyNumberFormat="1" applyFont="1" applyFill="1">
      <alignment horizontal="right" vertical="top" shrinkToFit="1"/>
    </xf>
    <xf numFmtId="0" fontId="2" fillId="0" borderId="1" xfId="0" applyNumberFormat="1" applyFont="1" applyBorder="1" applyAlignment="1">
      <alignment horizontal="left" vertical="center" wrapText="1"/>
    </xf>
    <xf numFmtId="167" fontId="12" fillId="0" borderId="8" xfId="7" applyNumberFormat="1" applyFont="1" applyFill="1" applyBorder="1">
      <alignment horizontal="right" vertical="top" wrapText="1"/>
    </xf>
    <xf numFmtId="167" fontId="12" fillId="0" borderId="8" xfId="8" applyNumberFormat="1" applyFont="1" applyFill="1" applyBorder="1">
      <alignment horizontal="right" vertical="top" wrapText="1"/>
    </xf>
    <xf numFmtId="167" fontId="12" fillId="0" borderId="8" xfId="9" applyNumberFormat="1" applyFont="1" applyFill="1" applyBorder="1">
      <alignment horizontal="right" vertical="top" shrinkToFit="1"/>
    </xf>
    <xf numFmtId="167" fontId="12" fillId="0" borderId="1" xfId="7" applyNumberFormat="1" applyFont="1" applyFill="1" applyBorder="1">
      <alignment horizontal="right" vertical="top" wrapText="1"/>
    </xf>
    <xf numFmtId="167" fontId="12" fillId="0" borderId="1" xfId="8" applyNumberFormat="1" applyFont="1" applyFill="1" applyBorder="1">
      <alignment horizontal="right" vertical="top" wrapText="1"/>
    </xf>
    <xf numFmtId="167" fontId="12" fillId="0" borderId="1" xfId="9" applyNumberFormat="1" applyFont="1" applyFill="1" applyBorder="1">
      <alignment horizontal="right" vertical="top" shrinkToFit="1"/>
    </xf>
    <xf numFmtId="168" fontId="2" fillId="2" borderId="1" xfId="0" applyNumberFormat="1" applyFont="1" applyFill="1" applyBorder="1" applyAlignment="1">
      <alignment horizontal="right" vertical="top" wrapText="1"/>
    </xf>
    <xf numFmtId="167" fontId="12" fillId="0" borderId="9" xfId="7" applyNumberFormat="1" applyFont="1" applyFill="1" applyBorder="1">
      <alignment horizontal="right" vertical="top" wrapText="1"/>
    </xf>
    <xf numFmtId="167" fontId="12" fillId="0" borderId="9" xfId="8" applyNumberFormat="1" applyFont="1" applyFill="1" applyBorder="1">
      <alignment horizontal="right" vertical="top" wrapText="1"/>
    </xf>
    <xf numFmtId="167" fontId="12" fillId="0" borderId="9" xfId="9" applyNumberFormat="1" applyFont="1" applyFill="1" applyBorder="1">
      <alignment horizontal="right" vertical="top" shrinkToFit="1"/>
    </xf>
    <xf numFmtId="168"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2" fillId="0" borderId="1" xfId="4" applyNumberFormat="1" applyFont="1" applyBorder="1" applyAlignment="1">
      <alignment vertical="center" wrapText="1"/>
    </xf>
    <xf numFmtId="0" fontId="2" fillId="0" borderId="1" xfId="0" applyNumberFormat="1" applyFont="1" applyBorder="1" applyAlignment="1">
      <alignment vertical="center" wrapText="1"/>
    </xf>
    <xf numFmtId="0" fontId="2" fillId="0" borderId="1" xfId="0" applyNumberFormat="1" applyFont="1" applyBorder="1">
      <alignment vertical="top" wrapText="1"/>
    </xf>
    <xf numFmtId="0" fontId="2" fillId="0" borderId="1" xfId="4" applyNumberFormat="1" applyFont="1" applyBorder="1">
      <alignment vertical="top" wrapText="1"/>
    </xf>
    <xf numFmtId="0" fontId="11" fillId="0" borderId="1" xfId="4" applyNumberFormat="1" applyFont="1" applyBorder="1">
      <alignment vertical="top" wrapText="1"/>
    </xf>
    <xf numFmtId="0" fontId="2" fillId="0" borderId="0" xfId="1" applyFont="1" applyAlignment="1">
      <alignment horizontal="right" vertical="center"/>
    </xf>
    <xf numFmtId="164" fontId="0" fillId="0" borderId="0" xfId="0" applyAlignment="1">
      <alignment horizontal="right" vertical="top" wrapText="1"/>
    </xf>
    <xf numFmtId="0" fontId="0" fillId="0" borderId="1" xfId="0" applyNumberFormat="1" applyBorder="1" applyAlignment="1">
      <alignment horizontal="center" vertical="center" wrapText="1"/>
    </xf>
    <xf numFmtId="0" fontId="0" fillId="0" borderId="1" xfId="0" applyNumberFormat="1" applyBorder="1" applyAlignment="1">
      <alignment horizontal="center" vertical="top" wrapText="1"/>
    </xf>
    <xf numFmtId="0" fontId="12" fillId="0" borderId="3" xfId="2" quotePrefix="1" applyFont="1" applyFill="1" applyBorder="1" applyAlignment="1">
      <alignment vertical="top" wrapText="1"/>
    </xf>
    <xf numFmtId="0" fontId="12" fillId="0" borderId="4" xfId="2" quotePrefix="1" applyFont="1" applyFill="1" applyBorder="1" applyAlignment="1">
      <alignment vertical="top" wrapText="1"/>
    </xf>
    <xf numFmtId="167" fontId="12" fillId="0" borderId="9" xfId="7" applyNumberFormat="1" applyFont="1" applyFill="1" applyBorder="1" applyAlignment="1">
      <alignment vertical="top" wrapText="1"/>
    </xf>
    <xf numFmtId="167" fontId="12" fillId="0" borderId="8" xfId="7" applyNumberFormat="1" applyFont="1" applyFill="1" applyBorder="1" applyAlignment="1">
      <alignment vertical="top" wrapText="1"/>
    </xf>
    <xf numFmtId="167" fontId="12" fillId="0" borderId="12" xfId="7" applyNumberFormat="1" applyFont="1" applyFill="1" applyBorder="1" applyAlignment="1">
      <alignment vertical="top" wrapText="1"/>
    </xf>
    <xf numFmtId="167" fontId="12" fillId="0" borderId="13" xfId="7" applyNumberFormat="1" applyFont="1" applyFill="1" applyBorder="1" applyAlignment="1">
      <alignment vertical="top" wrapText="1"/>
    </xf>
    <xf numFmtId="49" fontId="12" fillId="0" borderId="3" xfId="3" applyNumberFormat="1" applyFont="1" applyFill="1" applyBorder="1" applyAlignment="1">
      <alignment horizontal="center" vertical="top" shrinkToFit="1"/>
    </xf>
    <xf numFmtId="49" fontId="12" fillId="0" borderId="4" xfId="3" applyNumberFormat="1" applyFont="1" applyFill="1" applyBorder="1" applyAlignment="1">
      <alignment horizontal="center" vertical="top" shrinkToFit="1"/>
    </xf>
    <xf numFmtId="0" fontId="2" fillId="0" borderId="3" xfId="4" applyNumberFormat="1" applyFont="1" applyBorder="1" applyAlignment="1">
      <alignment vertical="center" wrapText="1"/>
    </xf>
    <xf numFmtId="0" fontId="2" fillId="0" borderId="4" xfId="4" applyNumberFormat="1" applyFont="1" applyBorder="1" applyAlignment="1">
      <alignment vertical="center" wrapText="1"/>
    </xf>
    <xf numFmtId="0" fontId="19" fillId="0" borderId="3" xfId="0" applyNumberFormat="1" applyFont="1" applyBorder="1" applyAlignment="1">
      <alignment horizontal="center" vertical="center" wrapText="1"/>
    </xf>
    <xf numFmtId="0" fontId="19" fillId="0" borderId="4" xfId="0" applyNumberFormat="1" applyFont="1" applyBorder="1" applyAlignment="1">
      <alignment horizontal="center" vertical="center" wrapText="1"/>
    </xf>
    <xf numFmtId="165" fontId="2" fillId="0" borderId="3" xfId="0" applyNumberFormat="1" applyFont="1" applyBorder="1">
      <alignment vertical="top" wrapText="1"/>
    </xf>
    <xf numFmtId="165" fontId="2" fillId="0" borderId="4" xfId="0" applyNumberFormat="1" applyFont="1" applyBorder="1">
      <alignment vertical="top" wrapText="1"/>
    </xf>
    <xf numFmtId="168" fontId="2" fillId="0" borderId="10" xfId="0" applyNumberFormat="1" applyFont="1" applyBorder="1">
      <alignment vertical="top" wrapText="1"/>
    </xf>
    <xf numFmtId="168" fontId="2" fillId="0" borderId="11" xfId="0" applyNumberFormat="1" applyFont="1" applyBorder="1">
      <alignment vertical="top" wrapText="1"/>
    </xf>
    <xf numFmtId="164" fontId="20" fillId="0" borderId="3" xfId="0" applyFont="1" applyBorder="1" applyAlignment="1">
      <alignment horizontal="center" vertical="center" wrapText="1"/>
    </xf>
    <xf numFmtId="164" fontId="20" fillId="0" borderId="7" xfId="0" applyFont="1" applyBorder="1" applyAlignment="1">
      <alignment horizontal="center" vertical="center" wrapText="1"/>
    </xf>
    <xf numFmtId="164" fontId="20" fillId="0" borderId="4" xfId="0" applyFont="1" applyBorder="1" applyAlignment="1">
      <alignment horizontal="center" vertical="center" wrapText="1"/>
    </xf>
    <xf numFmtId="0" fontId="6" fillId="2" borderId="0" xfId="0" applyNumberFormat="1" applyFont="1" applyFill="1" applyAlignment="1">
      <alignment horizontal="center" vertical="top" wrapText="1"/>
    </xf>
    <xf numFmtId="0" fontId="9" fillId="2" borderId="1"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7" xfId="0" applyNumberFormat="1" applyFont="1" applyFill="1" applyBorder="1" applyAlignment="1">
      <alignment horizontal="center" vertical="center" wrapText="1"/>
    </xf>
    <xf numFmtId="0" fontId="9" fillId="2" borderId="4" xfId="0" applyNumberFormat="1" applyFont="1" applyFill="1" applyBorder="1" applyAlignment="1">
      <alignment horizontal="center" vertical="center" wrapText="1"/>
    </xf>
    <xf numFmtId="0" fontId="14" fillId="0" borderId="1" xfId="0" applyNumberFormat="1" applyFont="1" applyBorder="1" applyAlignment="1">
      <alignment horizontal="center" vertical="center" wrapText="1"/>
    </xf>
    <xf numFmtId="0" fontId="14" fillId="0" borderId="1" xfId="1" applyFont="1" applyBorder="1" applyAlignment="1">
      <alignment horizontal="center" vertical="center" wrapText="1"/>
    </xf>
    <xf numFmtId="0" fontId="20" fillId="0" borderId="1" xfId="0" applyNumberFormat="1" applyFont="1" applyBorder="1" applyAlignment="1">
      <alignment horizontal="center" vertical="center" wrapText="1"/>
    </xf>
    <xf numFmtId="164" fontId="20" fillId="2" borderId="3" xfId="0" applyFont="1" applyFill="1" applyBorder="1" applyAlignment="1">
      <alignment horizontal="center" vertical="center" wrapText="1"/>
    </xf>
    <xf numFmtId="164" fontId="20" fillId="2" borderId="7" xfId="0" applyFont="1" applyFill="1" applyBorder="1" applyAlignment="1">
      <alignment horizontal="center" vertical="center" wrapText="1"/>
    </xf>
    <xf numFmtId="164" fontId="20" fillId="2" borderId="4" xfId="0"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20" fillId="2" borderId="1" xfId="0" applyNumberFormat="1" applyFont="1" applyFill="1" applyBorder="1" applyAlignment="1">
      <alignment horizontal="center" vertical="center" wrapText="1"/>
    </xf>
    <xf numFmtId="164" fontId="18" fillId="2" borderId="3" xfId="0" applyFont="1" applyFill="1" applyBorder="1" applyAlignment="1">
      <alignment horizontal="center" vertical="center" wrapText="1"/>
    </xf>
    <xf numFmtId="164" fontId="18" fillId="2" borderId="7" xfId="0" applyFont="1" applyFill="1" applyBorder="1" applyAlignment="1">
      <alignment horizontal="center" vertical="center" wrapText="1"/>
    </xf>
    <xf numFmtId="164" fontId="18" fillId="2" borderId="4" xfId="0" applyFont="1" applyFill="1" applyBorder="1" applyAlignment="1">
      <alignment horizontal="center" vertical="center" wrapText="1"/>
    </xf>
    <xf numFmtId="0" fontId="0" fillId="2" borderId="1" xfId="0" applyNumberFormat="1" applyFill="1" applyBorder="1" applyAlignment="1">
      <alignment horizontal="center" vertical="center" wrapText="1"/>
    </xf>
    <xf numFmtId="0" fontId="5" fillId="0" borderId="1" xfId="0" applyNumberFormat="1" applyFont="1" applyBorder="1" applyAlignment="1">
      <alignment horizontal="center" vertical="center" wrapText="1"/>
    </xf>
    <xf numFmtId="0" fontId="2" fillId="0" borderId="1" xfId="1" applyFont="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0" borderId="1" xfId="1" applyFont="1" applyBorder="1" applyAlignment="1">
      <alignment horizontal="center" vertical="center" wrapText="1"/>
    </xf>
    <xf numFmtId="0" fontId="0" fillId="2" borderId="3" xfId="0" applyNumberFormat="1" applyFill="1" applyBorder="1" applyAlignment="1">
      <alignment horizontal="center" vertical="center" wrapText="1"/>
    </xf>
    <xf numFmtId="0" fontId="0" fillId="2" borderId="7" xfId="0" applyNumberFormat="1" applyFill="1" applyBorder="1" applyAlignment="1">
      <alignment horizontal="center" vertical="center" wrapText="1"/>
    </xf>
    <xf numFmtId="0" fontId="0" fillId="2" borderId="4" xfId="0" applyNumberFormat="1" applyFill="1" applyBorder="1" applyAlignment="1">
      <alignment horizontal="center" vertical="center" wrapText="1"/>
    </xf>
    <xf numFmtId="164" fontId="5" fillId="0" borderId="1" xfId="0" applyFont="1" applyBorder="1" applyAlignment="1">
      <alignment horizontal="center" vertical="center" wrapText="1"/>
    </xf>
  </cellXfs>
  <cellStyles count="12">
    <cellStyle name="st47" xfId="8" xr:uid="{00000000-0005-0000-0000-000000000000}"/>
    <cellStyle name="xl25" xfId="2" xr:uid="{00000000-0005-0000-0000-000001000000}"/>
    <cellStyle name="xl28" xfId="5" xr:uid="{00000000-0005-0000-0000-000002000000}"/>
    <cellStyle name="xl39" xfId="6" xr:uid="{00000000-0005-0000-0000-000003000000}"/>
    <cellStyle name="xl45" xfId="3" xr:uid="{00000000-0005-0000-0000-000004000000}"/>
    <cellStyle name="xl47" xfId="7" xr:uid="{00000000-0005-0000-0000-000005000000}"/>
    <cellStyle name="xl48" xfId="10" xr:uid="{00000000-0005-0000-0000-000006000000}"/>
    <cellStyle name="xl56" xfId="9" xr:uid="{00000000-0005-0000-0000-000007000000}"/>
    <cellStyle name="xl57" xfId="11" xr:uid="{00000000-0005-0000-0000-000008000000}"/>
    <cellStyle name="Обычный" xfId="0" builtinId="0"/>
    <cellStyle name="Обычный 2" xfId="4" xr:uid="{00000000-0005-0000-0000-00000A000000}"/>
    <cellStyle name="Обычный_Приложения 8, 9, 10 (1)" xfId="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
  <sheetViews>
    <sheetView tabSelected="1" view="pageBreakPreview" zoomScale="90" zoomScaleNormal="100" zoomScaleSheetLayoutView="90" workbookViewId="0">
      <selection activeCell="D2" sqref="D2"/>
    </sheetView>
  </sheetViews>
  <sheetFormatPr defaultRowHeight="12.75" x14ac:dyDescent="0.2"/>
  <cols>
    <col min="1" max="1" width="60.83203125" style="1" customWidth="1"/>
    <col min="2" max="2" width="7.6640625" style="12" customWidth="1"/>
    <col min="3" max="3" width="21.83203125" style="1" customWidth="1"/>
    <col min="4" max="4" width="22" style="1" bestFit="1" customWidth="1"/>
    <col min="5" max="5" width="20" style="1" bestFit="1" customWidth="1"/>
    <col min="6" max="6" width="20" style="8" bestFit="1" customWidth="1"/>
    <col min="7" max="7" width="18.1640625" style="8" customWidth="1"/>
    <col min="8" max="8" width="19.6640625" style="8" customWidth="1"/>
    <col min="9" max="9" width="60.83203125" style="8" customWidth="1"/>
    <col min="10" max="10" width="60.83203125" style="1" customWidth="1"/>
    <col min="11" max="11" width="81.83203125" style="1" customWidth="1"/>
    <col min="12" max="12" width="9.33203125" style="1"/>
    <col min="13" max="13" width="9.33203125" style="1" customWidth="1"/>
    <col min="14" max="16384" width="9.33203125" style="1"/>
  </cols>
  <sheetData>
    <row r="1" spans="1:10" ht="35.25" customHeight="1" x14ac:dyDescent="0.2">
      <c r="A1" s="94" t="s">
        <v>211</v>
      </c>
      <c r="B1" s="94"/>
      <c r="C1" s="94"/>
      <c r="D1" s="94"/>
      <c r="E1" s="94"/>
      <c r="F1" s="94"/>
      <c r="G1" s="94"/>
      <c r="H1" s="94"/>
      <c r="I1" s="94"/>
      <c r="J1" s="2"/>
    </row>
    <row r="2" spans="1:10" ht="16.5" x14ac:dyDescent="0.2">
      <c r="A2" s="3"/>
      <c r="B2" s="4"/>
      <c r="C2" s="3"/>
      <c r="D2" s="3"/>
      <c r="E2" s="3"/>
      <c r="F2" s="7"/>
      <c r="G2" s="7"/>
      <c r="H2" s="7"/>
      <c r="I2" s="7"/>
    </row>
    <row r="3" spans="1:10" ht="16.5" x14ac:dyDescent="0.2">
      <c r="A3" s="4"/>
      <c r="B3" s="4"/>
      <c r="C3" s="4"/>
      <c r="D3" s="4"/>
      <c r="E3" s="4"/>
      <c r="F3" s="5"/>
      <c r="G3" s="5"/>
      <c r="H3" s="71"/>
      <c r="I3" s="71"/>
      <c r="J3" s="72" t="s">
        <v>17</v>
      </c>
    </row>
    <row r="4" spans="1:10" ht="12.75" customHeight="1" x14ac:dyDescent="0.2">
      <c r="A4" s="95" t="s">
        <v>0</v>
      </c>
      <c r="B4" s="96" t="s">
        <v>54</v>
      </c>
      <c r="C4" s="99" t="s">
        <v>147</v>
      </c>
      <c r="D4" s="100" t="s">
        <v>148</v>
      </c>
      <c r="E4" s="100" t="s">
        <v>53</v>
      </c>
      <c r="F4" s="99" t="s">
        <v>149</v>
      </c>
      <c r="G4" s="99" t="s">
        <v>143</v>
      </c>
      <c r="H4" s="99" t="s">
        <v>144</v>
      </c>
      <c r="I4" s="101" t="s">
        <v>145</v>
      </c>
      <c r="J4" s="91" t="s">
        <v>146</v>
      </c>
    </row>
    <row r="5" spans="1:10" ht="12.75" customHeight="1" x14ac:dyDescent="0.2">
      <c r="A5" s="95"/>
      <c r="B5" s="97"/>
      <c r="C5" s="99"/>
      <c r="D5" s="100"/>
      <c r="E5" s="100"/>
      <c r="F5" s="99"/>
      <c r="G5" s="99"/>
      <c r="H5" s="99"/>
      <c r="I5" s="101"/>
      <c r="J5" s="92"/>
    </row>
    <row r="6" spans="1:10" ht="96" customHeight="1" x14ac:dyDescent="0.2">
      <c r="A6" s="95"/>
      <c r="B6" s="98"/>
      <c r="C6" s="99"/>
      <c r="D6" s="100"/>
      <c r="E6" s="100"/>
      <c r="F6" s="99"/>
      <c r="G6" s="99"/>
      <c r="H6" s="99"/>
      <c r="I6" s="101"/>
      <c r="J6" s="93"/>
    </row>
    <row r="7" spans="1:10" ht="18" customHeight="1" x14ac:dyDescent="0.2">
      <c r="A7" s="6">
        <v>1</v>
      </c>
      <c r="B7" s="6">
        <v>2</v>
      </c>
      <c r="C7" s="10">
        <v>3</v>
      </c>
      <c r="D7" s="6">
        <v>4</v>
      </c>
      <c r="E7" s="6">
        <v>5</v>
      </c>
      <c r="F7" s="6">
        <v>6</v>
      </c>
      <c r="G7" s="6">
        <v>7</v>
      </c>
      <c r="H7" s="73">
        <v>8</v>
      </c>
      <c r="I7" s="73">
        <v>9</v>
      </c>
      <c r="J7" s="74">
        <v>10</v>
      </c>
    </row>
    <row r="8" spans="1:10" ht="45" x14ac:dyDescent="0.2">
      <c r="A8" s="13" t="s">
        <v>106</v>
      </c>
      <c r="B8" s="14" t="s">
        <v>1</v>
      </c>
      <c r="C8" s="40">
        <v>8166770.7999999998</v>
      </c>
      <c r="D8" s="40">
        <v>8204696.5</v>
      </c>
      <c r="E8" s="40">
        <v>8169120.5</v>
      </c>
      <c r="F8" s="40">
        <v>8151132.7999999998</v>
      </c>
      <c r="G8" s="48">
        <f>F8/C8*100</f>
        <v>99.808516727321404</v>
      </c>
      <c r="H8" s="17">
        <f>F8/E8*100</f>
        <v>99.779808609751811</v>
      </c>
      <c r="I8" s="29" t="s">
        <v>72</v>
      </c>
      <c r="J8" s="44" t="s">
        <v>72</v>
      </c>
    </row>
    <row r="9" spans="1:10" ht="60" customHeight="1" x14ac:dyDescent="0.2">
      <c r="A9" s="13" t="s">
        <v>56</v>
      </c>
      <c r="B9" s="14" t="s">
        <v>3</v>
      </c>
      <c r="C9" s="40">
        <v>1441830.2</v>
      </c>
      <c r="D9" s="40">
        <v>1516305.1</v>
      </c>
      <c r="E9" s="40">
        <v>1516305.1</v>
      </c>
      <c r="F9" s="40">
        <v>1516258.7</v>
      </c>
      <c r="G9" s="48">
        <f t="shared" ref="G9:G38" si="0">F9/C9*100</f>
        <v>105.16208496673187</v>
      </c>
      <c r="H9" s="17">
        <v>99.9</v>
      </c>
      <c r="I9" s="67" t="s">
        <v>192</v>
      </c>
      <c r="J9" s="44" t="s">
        <v>72</v>
      </c>
    </row>
    <row r="10" spans="1:10" ht="119.25" customHeight="1" x14ac:dyDescent="0.2">
      <c r="A10" s="13" t="s">
        <v>20</v>
      </c>
      <c r="B10" s="14" t="s">
        <v>4</v>
      </c>
      <c r="C10" s="40">
        <v>468395.1</v>
      </c>
      <c r="D10" s="40">
        <v>2207420.4</v>
      </c>
      <c r="E10" s="40">
        <v>2205327</v>
      </c>
      <c r="F10" s="40">
        <v>2190597.7000000002</v>
      </c>
      <c r="G10" s="48">
        <f t="shared" si="0"/>
        <v>467.68160042664846</v>
      </c>
      <c r="H10" s="17">
        <f t="shared" ref="H10:H38" si="1">F10/E10*100</f>
        <v>99.33210358373158</v>
      </c>
      <c r="I10" s="67" t="s">
        <v>207</v>
      </c>
      <c r="J10" s="44" t="s">
        <v>72</v>
      </c>
    </row>
    <row r="11" spans="1:10" ht="90" x14ac:dyDescent="0.2">
      <c r="A11" s="13" t="s">
        <v>57</v>
      </c>
      <c r="B11" s="14" t="s">
        <v>5</v>
      </c>
      <c r="C11" s="40">
        <v>1089309.8999999999</v>
      </c>
      <c r="D11" s="40">
        <v>1006424.9</v>
      </c>
      <c r="E11" s="40">
        <v>960424.9</v>
      </c>
      <c r="F11" s="40">
        <v>933016.6</v>
      </c>
      <c r="G11" s="48">
        <f t="shared" si="0"/>
        <v>85.652081193790679</v>
      </c>
      <c r="H11" s="17">
        <f t="shared" si="1"/>
        <v>97.14623183967845</v>
      </c>
      <c r="I11" s="67" t="s">
        <v>205</v>
      </c>
      <c r="J11" s="44" t="s">
        <v>72</v>
      </c>
    </row>
    <row r="12" spans="1:10" ht="90" x14ac:dyDescent="0.2">
      <c r="A12" s="13" t="s">
        <v>71</v>
      </c>
      <c r="B12" s="14" t="s">
        <v>6</v>
      </c>
      <c r="C12" s="40">
        <v>1964032.6</v>
      </c>
      <c r="D12" s="40">
        <v>1863176.5</v>
      </c>
      <c r="E12" s="40">
        <v>1849628.4</v>
      </c>
      <c r="F12" s="40">
        <v>1849271.5</v>
      </c>
      <c r="G12" s="48">
        <f t="shared" si="0"/>
        <v>94.156863791364771</v>
      </c>
      <c r="H12" s="17">
        <v>99.9</v>
      </c>
      <c r="I12" s="67" t="s">
        <v>187</v>
      </c>
      <c r="J12" s="44" t="s">
        <v>72</v>
      </c>
    </row>
    <row r="13" spans="1:10" ht="60" x14ac:dyDescent="0.2">
      <c r="A13" s="13" t="s">
        <v>21</v>
      </c>
      <c r="B13" s="14" t="s">
        <v>7</v>
      </c>
      <c r="C13" s="40">
        <v>181603</v>
      </c>
      <c r="D13" s="40">
        <v>141443.6</v>
      </c>
      <c r="E13" s="40">
        <v>140795.6</v>
      </c>
      <c r="F13" s="40">
        <v>140660.4</v>
      </c>
      <c r="G13" s="48">
        <f t="shared" si="0"/>
        <v>77.454887859782048</v>
      </c>
      <c r="H13" s="17">
        <f t="shared" si="1"/>
        <v>99.903974271923261</v>
      </c>
      <c r="I13" s="67" t="s">
        <v>188</v>
      </c>
      <c r="J13" s="44" t="s">
        <v>72</v>
      </c>
    </row>
    <row r="14" spans="1:10" ht="75" x14ac:dyDescent="0.2">
      <c r="A14" s="13" t="s">
        <v>22</v>
      </c>
      <c r="B14" s="14" t="s">
        <v>8</v>
      </c>
      <c r="C14" s="40">
        <v>342650</v>
      </c>
      <c r="D14" s="40">
        <v>804019.19999999995</v>
      </c>
      <c r="E14" s="40">
        <v>938332.7</v>
      </c>
      <c r="F14" s="40">
        <v>926400.3</v>
      </c>
      <c r="G14" s="48">
        <f t="shared" si="0"/>
        <v>270.36343207354446</v>
      </c>
      <c r="H14" s="17">
        <f t="shared" si="1"/>
        <v>98.728340171881484</v>
      </c>
      <c r="I14" s="67" t="s">
        <v>193</v>
      </c>
      <c r="J14" s="44" t="s">
        <v>72</v>
      </c>
    </row>
    <row r="15" spans="1:10" ht="211.5" customHeight="1" x14ac:dyDescent="0.2">
      <c r="A15" s="13" t="s">
        <v>23</v>
      </c>
      <c r="B15" s="14" t="s">
        <v>13</v>
      </c>
      <c r="C15" s="40">
        <v>1073631.1000000001</v>
      </c>
      <c r="D15" s="40">
        <v>1444467.8</v>
      </c>
      <c r="E15" s="40">
        <v>1443345.4</v>
      </c>
      <c r="F15" s="40">
        <v>1439138.7</v>
      </c>
      <c r="G15" s="48">
        <f t="shared" si="0"/>
        <v>134.04405852252231</v>
      </c>
      <c r="H15" s="17">
        <f t="shared" si="1"/>
        <v>99.708545161816431</v>
      </c>
      <c r="I15" s="67" t="s">
        <v>191</v>
      </c>
      <c r="J15" s="44" t="s">
        <v>72</v>
      </c>
    </row>
    <row r="16" spans="1:10" ht="30" x14ac:dyDescent="0.2">
      <c r="A16" s="13" t="s">
        <v>58</v>
      </c>
      <c r="B16" s="14" t="s">
        <v>12</v>
      </c>
      <c r="C16" s="40">
        <v>2376737.9</v>
      </c>
      <c r="D16" s="40">
        <v>2396315.9</v>
      </c>
      <c r="E16" s="40">
        <v>2395628.7999999998</v>
      </c>
      <c r="F16" s="40">
        <v>2393975.6</v>
      </c>
      <c r="G16" s="48">
        <f t="shared" si="0"/>
        <v>100.72526718238475</v>
      </c>
      <c r="H16" s="17">
        <f t="shared" si="1"/>
        <v>99.93099097823503</v>
      </c>
      <c r="I16" s="47" t="s">
        <v>72</v>
      </c>
      <c r="J16" s="44" t="s">
        <v>72</v>
      </c>
    </row>
    <row r="17" spans="1:10" ht="42" customHeight="1" x14ac:dyDescent="0.2">
      <c r="A17" s="13" t="s">
        <v>59</v>
      </c>
      <c r="B17" s="14" t="s">
        <v>11</v>
      </c>
      <c r="C17" s="40">
        <v>216077.4</v>
      </c>
      <c r="D17" s="40">
        <v>224921.3</v>
      </c>
      <c r="E17" s="40">
        <v>224921.4</v>
      </c>
      <c r="F17" s="40">
        <v>223212.5</v>
      </c>
      <c r="G17" s="48">
        <f t="shared" si="0"/>
        <v>103.30210378318141</v>
      </c>
      <c r="H17" s="17">
        <f t="shared" si="1"/>
        <v>99.240223473622351</v>
      </c>
      <c r="I17" s="47" t="s">
        <v>72</v>
      </c>
      <c r="J17" s="47" t="s">
        <v>72</v>
      </c>
    </row>
    <row r="18" spans="1:10" ht="45" x14ac:dyDescent="0.2">
      <c r="A18" s="13" t="s">
        <v>60</v>
      </c>
      <c r="B18" s="14" t="s">
        <v>9</v>
      </c>
      <c r="C18" s="40">
        <v>31326.1</v>
      </c>
      <c r="D18" s="40">
        <v>62310.2</v>
      </c>
      <c r="E18" s="40">
        <v>62310.2</v>
      </c>
      <c r="F18" s="40">
        <v>62096.9</v>
      </c>
      <c r="G18" s="48">
        <f t="shared" si="0"/>
        <v>198.22735674086468</v>
      </c>
      <c r="H18" s="17">
        <f t="shared" si="1"/>
        <v>99.657680443972268</v>
      </c>
      <c r="I18" s="67" t="s">
        <v>194</v>
      </c>
      <c r="J18" s="44" t="s">
        <v>72</v>
      </c>
    </row>
    <row r="19" spans="1:10" ht="90" x14ac:dyDescent="0.2">
      <c r="A19" s="13" t="s">
        <v>24</v>
      </c>
      <c r="B19" s="14" t="s">
        <v>14</v>
      </c>
      <c r="C19" s="40">
        <v>362312.2</v>
      </c>
      <c r="D19" s="40">
        <v>385913.5</v>
      </c>
      <c r="E19" s="40">
        <v>387161.7</v>
      </c>
      <c r="F19" s="40">
        <v>386011.4</v>
      </c>
      <c r="G19" s="48">
        <f t="shared" si="0"/>
        <v>106.54109908526404</v>
      </c>
      <c r="H19" s="17">
        <f t="shared" si="1"/>
        <v>99.7028889996092</v>
      </c>
      <c r="I19" s="66" t="s">
        <v>195</v>
      </c>
      <c r="J19" s="44" t="s">
        <v>72</v>
      </c>
    </row>
    <row r="20" spans="1:10" ht="178.5" customHeight="1" x14ac:dyDescent="0.2">
      <c r="A20" s="13" t="s">
        <v>25</v>
      </c>
      <c r="B20" s="14" t="s">
        <v>10</v>
      </c>
      <c r="C20" s="40">
        <v>1306863.2</v>
      </c>
      <c r="D20" s="40">
        <v>1708166.7</v>
      </c>
      <c r="E20" s="40">
        <v>1708598.3</v>
      </c>
      <c r="F20" s="40">
        <v>1700932.3</v>
      </c>
      <c r="G20" s="48">
        <f t="shared" si="0"/>
        <v>130.15381411000021</v>
      </c>
      <c r="H20" s="17">
        <f t="shared" si="1"/>
        <v>99.551328126687238</v>
      </c>
      <c r="I20" s="68" t="s">
        <v>208</v>
      </c>
      <c r="J20" s="44" t="s">
        <v>72</v>
      </c>
    </row>
    <row r="21" spans="1:10" ht="360" customHeight="1" x14ac:dyDescent="0.2">
      <c r="A21" s="75" t="s">
        <v>47</v>
      </c>
      <c r="B21" s="81" t="s">
        <v>15</v>
      </c>
      <c r="C21" s="79">
        <v>20452817.899999999</v>
      </c>
      <c r="D21" s="77">
        <v>24769857.5</v>
      </c>
      <c r="E21" s="77">
        <v>24783127.399999999</v>
      </c>
      <c r="F21" s="77">
        <v>24443430.100000001</v>
      </c>
      <c r="G21" s="89">
        <f t="shared" si="0"/>
        <v>119.51130753479208</v>
      </c>
      <c r="H21" s="87">
        <f t="shared" si="1"/>
        <v>98.629320285058142</v>
      </c>
      <c r="I21" s="83" t="s">
        <v>196</v>
      </c>
      <c r="J21" s="85" t="s">
        <v>72</v>
      </c>
    </row>
    <row r="22" spans="1:10" ht="76.5" customHeight="1" x14ac:dyDescent="0.2">
      <c r="A22" s="76"/>
      <c r="B22" s="82"/>
      <c r="C22" s="80"/>
      <c r="D22" s="78"/>
      <c r="E22" s="78"/>
      <c r="F22" s="78"/>
      <c r="G22" s="90"/>
      <c r="H22" s="88"/>
      <c r="I22" s="84"/>
      <c r="J22" s="86"/>
    </row>
    <row r="23" spans="1:10" ht="166.5" customHeight="1" x14ac:dyDescent="0.2">
      <c r="A23" s="13" t="s">
        <v>107</v>
      </c>
      <c r="B23" s="14" t="s">
        <v>33</v>
      </c>
      <c r="C23" s="40">
        <v>1473910.7</v>
      </c>
      <c r="D23" s="40">
        <v>1837663.5</v>
      </c>
      <c r="E23" s="40">
        <v>1837663.5</v>
      </c>
      <c r="F23" s="40">
        <v>1834287.8</v>
      </c>
      <c r="G23" s="48">
        <f t="shared" si="0"/>
        <v>124.45040259223303</v>
      </c>
      <c r="H23" s="17">
        <f t="shared" si="1"/>
        <v>99.816304780499806</v>
      </c>
      <c r="I23" s="69" t="s">
        <v>209</v>
      </c>
      <c r="J23" s="44" t="s">
        <v>72</v>
      </c>
    </row>
    <row r="24" spans="1:10" ht="321.75" customHeight="1" x14ac:dyDescent="0.2">
      <c r="A24" s="13" t="s">
        <v>27</v>
      </c>
      <c r="B24" s="14" t="s">
        <v>34</v>
      </c>
      <c r="C24" s="40">
        <v>14914239.4</v>
      </c>
      <c r="D24" s="40">
        <v>16179870.1</v>
      </c>
      <c r="E24" s="40">
        <v>16174889.9</v>
      </c>
      <c r="F24" s="40">
        <v>16119949.699999999</v>
      </c>
      <c r="G24" s="48">
        <f t="shared" si="0"/>
        <v>108.08428956826319</v>
      </c>
      <c r="H24" s="17">
        <f t="shared" si="1"/>
        <v>99.66033648241401</v>
      </c>
      <c r="I24" s="32" t="s">
        <v>197</v>
      </c>
      <c r="J24" s="44" t="s">
        <v>72</v>
      </c>
    </row>
    <row r="25" spans="1:10" ht="303" customHeight="1" x14ac:dyDescent="0.2">
      <c r="A25" s="13" t="s">
        <v>61</v>
      </c>
      <c r="B25" s="14" t="s">
        <v>35</v>
      </c>
      <c r="C25" s="40">
        <v>19313579.5</v>
      </c>
      <c r="D25" s="40">
        <v>22218404.199999999</v>
      </c>
      <c r="E25" s="40">
        <v>22356412.800000001</v>
      </c>
      <c r="F25" s="40">
        <v>22308398.699999999</v>
      </c>
      <c r="G25" s="48">
        <f t="shared" si="0"/>
        <v>115.5062876873756</v>
      </c>
      <c r="H25" s="17">
        <f t="shared" si="1"/>
        <v>99.785233434229653</v>
      </c>
      <c r="I25" s="68" t="s">
        <v>210</v>
      </c>
      <c r="J25" s="44" t="s">
        <v>72</v>
      </c>
    </row>
    <row r="26" spans="1:10" ht="215.25" customHeight="1" x14ac:dyDescent="0.2">
      <c r="A26" s="13" t="s">
        <v>28</v>
      </c>
      <c r="B26" s="14" t="s">
        <v>36</v>
      </c>
      <c r="C26" s="40">
        <v>519914.5</v>
      </c>
      <c r="D26" s="40">
        <v>835883.6</v>
      </c>
      <c r="E26" s="40">
        <v>839238.3</v>
      </c>
      <c r="F26" s="40">
        <v>832381.7</v>
      </c>
      <c r="G26" s="48">
        <f t="shared" si="0"/>
        <v>160.09972793603561</v>
      </c>
      <c r="H26" s="17">
        <f t="shared" si="1"/>
        <v>99.182997248814772</v>
      </c>
      <c r="I26" s="33" t="s">
        <v>198</v>
      </c>
      <c r="J26" s="44" t="s">
        <v>72</v>
      </c>
    </row>
    <row r="27" spans="1:10" ht="45" x14ac:dyDescent="0.2">
      <c r="A27" s="13" t="s">
        <v>29</v>
      </c>
      <c r="B27" s="14" t="s">
        <v>37</v>
      </c>
      <c r="C27" s="40">
        <v>43829.7</v>
      </c>
      <c r="D27" s="40">
        <v>42794</v>
      </c>
      <c r="E27" s="40">
        <v>42562</v>
      </c>
      <c r="F27" s="40">
        <v>42560</v>
      </c>
      <c r="G27" s="48">
        <f t="shared" si="0"/>
        <v>97.103105884822398</v>
      </c>
      <c r="H27" s="17">
        <v>99.9</v>
      </c>
      <c r="I27" s="47" t="s">
        <v>72</v>
      </c>
      <c r="J27" s="44" t="s">
        <v>72</v>
      </c>
    </row>
    <row r="28" spans="1:10" ht="45" x14ac:dyDescent="0.2">
      <c r="A28" s="13" t="s">
        <v>108</v>
      </c>
      <c r="B28" s="14" t="s">
        <v>39</v>
      </c>
      <c r="C28" s="40">
        <v>113216.6</v>
      </c>
      <c r="D28" s="40">
        <v>128953.9</v>
      </c>
      <c r="E28" s="40">
        <v>128953.9</v>
      </c>
      <c r="F28" s="40">
        <v>128511.2</v>
      </c>
      <c r="G28" s="48">
        <f t="shared" si="0"/>
        <v>113.50914971832751</v>
      </c>
      <c r="H28" s="17">
        <f t="shared" si="1"/>
        <v>99.656699021898518</v>
      </c>
      <c r="I28" s="66" t="s">
        <v>199</v>
      </c>
      <c r="J28" s="44" t="s">
        <v>72</v>
      </c>
    </row>
    <row r="29" spans="1:10" ht="45" x14ac:dyDescent="0.2">
      <c r="A29" s="13" t="s">
        <v>65</v>
      </c>
      <c r="B29" s="14" t="s">
        <v>40</v>
      </c>
      <c r="C29" s="40">
        <v>2024.5</v>
      </c>
      <c r="D29" s="40">
        <v>2024.5</v>
      </c>
      <c r="E29" s="40">
        <v>2024.5</v>
      </c>
      <c r="F29" s="40">
        <v>1969.6</v>
      </c>
      <c r="G29" s="48">
        <f t="shared" si="0"/>
        <v>97.288219313410721</v>
      </c>
      <c r="H29" s="17">
        <f t="shared" si="1"/>
        <v>97.288219313410721</v>
      </c>
      <c r="I29" s="44" t="s">
        <v>72</v>
      </c>
      <c r="J29" s="44" t="s">
        <v>72</v>
      </c>
    </row>
    <row r="30" spans="1:10" ht="33.75" customHeight="1" x14ac:dyDescent="0.2">
      <c r="A30" s="13" t="s">
        <v>66</v>
      </c>
      <c r="B30" s="14" t="s">
        <v>41</v>
      </c>
      <c r="C30" s="40">
        <v>1486.7</v>
      </c>
      <c r="D30" s="40">
        <v>1486.7</v>
      </c>
      <c r="E30" s="40">
        <v>1486.7</v>
      </c>
      <c r="F30" s="40">
        <v>1486.7</v>
      </c>
      <c r="G30" s="48">
        <f t="shared" si="0"/>
        <v>100</v>
      </c>
      <c r="H30" s="17">
        <f t="shared" si="1"/>
        <v>100</v>
      </c>
      <c r="I30" s="44" t="s">
        <v>72</v>
      </c>
      <c r="J30" s="44" t="s">
        <v>72</v>
      </c>
    </row>
    <row r="31" spans="1:10" ht="60" x14ac:dyDescent="0.2">
      <c r="A31" s="13" t="s">
        <v>30</v>
      </c>
      <c r="B31" s="14" t="s">
        <v>43</v>
      </c>
      <c r="C31" s="40">
        <v>7321.5</v>
      </c>
      <c r="D31" s="40">
        <v>348036.9</v>
      </c>
      <c r="E31" s="40">
        <v>348036.9</v>
      </c>
      <c r="F31" s="40">
        <v>348036.8</v>
      </c>
      <c r="G31" s="48">
        <f t="shared" si="0"/>
        <v>4753.6269890049853</v>
      </c>
      <c r="H31" s="17">
        <v>99.9</v>
      </c>
      <c r="I31" s="70" t="s">
        <v>200</v>
      </c>
      <c r="J31" s="44" t="s">
        <v>72</v>
      </c>
    </row>
    <row r="32" spans="1:10" ht="165" x14ac:dyDescent="0.2">
      <c r="A32" s="13" t="s">
        <v>31</v>
      </c>
      <c r="B32" s="14" t="s">
        <v>44</v>
      </c>
      <c r="C32" s="40">
        <v>2822075.3</v>
      </c>
      <c r="D32" s="40">
        <v>5675465.4000000004</v>
      </c>
      <c r="E32" s="40">
        <v>5925465.4000000004</v>
      </c>
      <c r="F32" s="40">
        <v>5923528.0999999996</v>
      </c>
      <c r="G32" s="48">
        <f t="shared" si="0"/>
        <v>209.89971812587709</v>
      </c>
      <c r="H32" s="17">
        <f t="shared" si="1"/>
        <v>99.967305521689482</v>
      </c>
      <c r="I32" s="67" t="s">
        <v>201</v>
      </c>
      <c r="J32" s="44" t="s">
        <v>72</v>
      </c>
    </row>
    <row r="33" spans="1:10" ht="195" x14ac:dyDescent="0.2">
      <c r="A33" s="13" t="s">
        <v>49</v>
      </c>
      <c r="B33" s="14" t="s">
        <v>45</v>
      </c>
      <c r="C33" s="40">
        <v>751894.3</v>
      </c>
      <c r="D33" s="40">
        <v>1919281.9</v>
      </c>
      <c r="E33" s="40">
        <v>1919281.9</v>
      </c>
      <c r="F33" s="40">
        <v>918929.3</v>
      </c>
      <c r="G33" s="48">
        <f t="shared" si="0"/>
        <v>122.21522360257286</v>
      </c>
      <c r="H33" s="17">
        <f t="shared" si="1"/>
        <v>47.878808214676546</v>
      </c>
      <c r="I33" s="69" t="s">
        <v>189</v>
      </c>
      <c r="J33" s="69" t="s">
        <v>206</v>
      </c>
    </row>
    <row r="34" spans="1:10" ht="135" x14ac:dyDescent="0.2">
      <c r="A34" s="13" t="s">
        <v>110</v>
      </c>
      <c r="B34" s="14" t="s">
        <v>51</v>
      </c>
      <c r="C34" s="40">
        <v>1193650.8</v>
      </c>
      <c r="D34" s="40">
        <v>1308362.2</v>
      </c>
      <c r="E34" s="40">
        <v>1308362.2</v>
      </c>
      <c r="F34" s="40">
        <v>1308207.1000000001</v>
      </c>
      <c r="G34" s="48">
        <f t="shared" si="0"/>
        <v>109.59713678405778</v>
      </c>
      <c r="H34" s="17">
        <v>99.9</v>
      </c>
      <c r="I34" s="70" t="s">
        <v>202</v>
      </c>
      <c r="J34" s="44" t="s">
        <v>72</v>
      </c>
    </row>
    <row r="35" spans="1:10" ht="60" x14ac:dyDescent="0.2">
      <c r="A35" s="13" t="s">
        <v>73</v>
      </c>
      <c r="B35" s="14" t="s">
        <v>74</v>
      </c>
      <c r="C35" s="40">
        <v>12577.7</v>
      </c>
      <c r="D35" s="40">
        <v>13612.2</v>
      </c>
      <c r="E35" s="40">
        <v>13612.2</v>
      </c>
      <c r="F35" s="40">
        <v>13402.2</v>
      </c>
      <c r="G35" s="48">
        <f t="shared" si="0"/>
        <v>106.55525255014828</v>
      </c>
      <c r="H35" s="17">
        <f t="shared" si="1"/>
        <v>98.457266275840794</v>
      </c>
      <c r="I35" s="67" t="s">
        <v>192</v>
      </c>
      <c r="J35" s="44" t="s">
        <v>72</v>
      </c>
    </row>
    <row r="36" spans="1:10" ht="92.25" customHeight="1" x14ac:dyDescent="0.2">
      <c r="A36" s="13" t="s">
        <v>111</v>
      </c>
      <c r="B36" s="14" t="s">
        <v>112</v>
      </c>
      <c r="C36" s="40">
        <v>716665.8</v>
      </c>
      <c r="D36" s="40">
        <v>823002.3</v>
      </c>
      <c r="E36" s="40">
        <v>826333.3</v>
      </c>
      <c r="F36" s="40">
        <v>796481.2</v>
      </c>
      <c r="G36" s="48">
        <f t="shared" si="0"/>
        <v>111.13704602619518</v>
      </c>
      <c r="H36" s="17">
        <f t="shared" si="1"/>
        <v>96.387402032569653</v>
      </c>
      <c r="I36" s="67" t="s">
        <v>203</v>
      </c>
      <c r="J36" s="44" t="s">
        <v>72</v>
      </c>
    </row>
    <row r="37" spans="1:10" ht="120" x14ac:dyDescent="0.2">
      <c r="A37" s="16" t="s">
        <v>150</v>
      </c>
      <c r="B37" s="14" t="s">
        <v>151</v>
      </c>
      <c r="C37" s="40">
        <v>9685636.6999999993</v>
      </c>
      <c r="D37" s="40">
        <v>12409181.1</v>
      </c>
      <c r="E37" s="40">
        <v>12304756.5</v>
      </c>
      <c r="F37" s="40">
        <v>10937108.5</v>
      </c>
      <c r="G37" s="48">
        <f t="shared" si="0"/>
        <v>112.92090379561728</v>
      </c>
      <c r="H37" s="17">
        <f t="shared" si="1"/>
        <v>88.885208740213599</v>
      </c>
      <c r="I37" s="67" t="s">
        <v>190</v>
      </c>
      <c r="J37" s="67" t="s">
        <v>178</v>
      </c>
    </row>
    <row r="38" spans="1:10" ht="45" x14ac:dyDescent="0.2">
      <c r="A38" s="13" t="s">
        <v>32</v>
      </c>
      <c r="B38" s="14" t="s">
        <v>46</v>
      </c>
      <c r="C38" s="40">
        <v>8511095.9000000004</v>
      </c>
      <c r="D38" s="40">
        <v>5303623.0999999996</v>
      </c>
      <c r="E38" s="40">
        <v>5605483.2999999998</v>
      </c>
      <c r="F38" s="40">
        <v>5486306.7999999998</v>
      </c>
      <c r="G38" s="48">
        <f t="shared" si="0"/>
        <v>64.460638964249</v>
      </c>
      <c r="H38" s="17">
        <f t="shared" si="1"/>
        <v>97.873929978526562</v>
      </c>
      <c r="I38" s="66" t="s">
        <v>204</v>
      </c>
      <c r="J38" s="44" t="s">
        <v>72</v>
      </c>
    </row>
    <row r="39" spans="1:10" ht="25.5" customHeight="1" x14ac:dyDescent="0.2">
      <c r="A39" s="45" t="s">
        <v>16</v>
      </c>
      <c r="B39" s="46" t="s">
        <v>2</v>
      </c>
      <c r="C39" s="41">
        <f>SUM(C8:C38)</f>
        <v>99557477</v>
      </c>
      <c r="D39" s="42">
        <f>SUM(D8:D38)</f>
        <v>115783084.7</v>
      </c>
      <c r="E39" s="42">
        <f>SUM(E8:E38)</f>
        <v>116419590.70000002</v>
      </c>
      <c r="F39" s="42">
        <f>SUM(F8:F38)</f>
        <v>113357680.89999999</v>
      </c>
      <c r="G39" s="49">
        <f t="shared" ref="G39" si="2">F39/C39*100</f>
        <v>113.86154442222353</v>
      </c>
      <c r="H39" s="42">
        <f>F39/E39*100</f>
        <v>97.369935951853478</v>
      </c>
      <c r="I39" s="44" t="s">
        <v>72</v>
      </c>
      <c r="J39" s="44" t="s">
        <v>72</v>
      </c>
    </row>
  </sheetData>
  <autoFilter ref="A6:J39" xr:uid="{00000000-0009-0000-0000-000000000000}"/>
  <mergeCells count="21">
    <mergeCell ref="A1:I1"/>
    <mergeCell ref="A4:A6"/>
    <mergeCell ref="B4:B6"/>
    <mergeCell ref="C4:C6"/>
    <mergeCell ref="D4:D6"/>
    <mergeCell ref="E4:E6"/>
    <mergeCell ref="F4:F6"/>
    <mergeCell ref="G4:G6"/>
    <mergeCell ref="H4:H6"/>
    <mergeCell ref="I4:I6"/>
    <mergeCell ref="I21:I22"/>
    <mergeCell ref="J21:J22"/>
    <mergeCell ref="H21:H22"/>
    <mergeCell ref="G21:G22"/>
    <mergeCell ref="J4:J6"/>
    <mergeCell ref="A21:A22"/>
    <mergeCell ref="F21:F22"/>
    <mergeCell ref="E21:E22"/>
    <mergeCell ref="D21:D22"/>
    <mergeCell ref="C21:C22"/>
    <mergeCell ref="B21:B22"/>
  </mergeCells>
  <pageMargins left="0.39370078740157483" right="0.19685039370078741" top="0.78740157480314965" bottom="0.78740157480314965" header="0.39370078740157483" footer="0.39370078740157483"/>
  <pageSetup paperSize="9" scale="50" fitToHeight="0" orientation="landscape" useFirstPageNumber="1" r:id="rId1"/>
  <headerFooter differentFirst="1">
    <oddHeader xml:space="preserve">&amp;C&amp;P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9"/>
  <sheetViews>
    <sheetView view="pageBreakPreview" topLeftCell="A34" zoomScale="75" zoomScaleNormal="100" zoomScaleSheetLayoutView="75" workbookViewId="0">
      <selection activeCell="I38" sqref="I38"/>
    </sheetView>
  </sheetViews>
  <sheetFormatPr defaultRowHeight="12.75" x14ac:dyDescent="0.2"/>
  <cols>
    <col min="1" max="1" width="60.83203125" style="1" customWidth="1"/>
    <col min="2" max="2" width="7.6640625" style="12" customWidth="1"/>
    <col min="3" max="3" width="21.83203125" style="1" customWidth="1"/>
    <col min="4" max="4" width="22" style="1" bestFit="1" customWidth="1"/>
    <col min="5" max="5" width="20" style="1" bestFit="1" customWidth="1"/>
    <col min="6" max="6" width="20" style="8" bestFit="1" customWidth="1"/>
    <col min="7" max="7" width="18.1640625" style="8" customWidth="1"/>
    <col min="8" max="8" width="19.6640625" style="8" customWidth="1"/>
    <col min="9" max="9" width="60.83203125" style="8" customWidth="1"/>
    <col min="10" max="10" width="60.83203125" style="1" customWidth="1"/>
    <col min="11" max="11" width="10.83203125" style="1" bestFit="1" customWidth="1"/>
    <col min="12" max="16384" width="9.33203125" style="1"/>
  </cols>
  <sheetData>
    <row r="1" spans="1:10" ht="35.25" customHeight="1" x14ac:dyDescent="0.2">
      <c r="A1" s="94" t="s">
        <v>142</v>
      </c>
      <c r="B1" s="94"/>
      <c r="C1" s="94"/>
      <c r="D1" s="94"/>
      <c r="E1" s="94"/>
      <c r="F1" s="94"/>
      <c r="G1" s="94"/>
      <c r="H1" s="94"/>
      <c r="I1" s="94"/>
      <c r="J1" s="2"/>
    </row>
    <row r="2" spans="1:10" ht="16.5" x14ac:dyDescent="0.2">
      <c r="A2" s="3"/>
      <c r="B2" s="4"/>
      <c r="C2" s="3"/>
      <c r="D2" s="3"/>
      <c r="E2" s="3"/>
      <c r="F2" s="7"/>
      <c r="G2" s="7"/>
      <c r="H2" s="7"/>
      <c r="I2" s="7"/>
    </row>
    <row r="3" spans="1:10" ht="16.5" x14ac:dyDescent="0.2">
      <c r="A3" s="4"/>
      <c r="B3" s="4"/>
      <c r="C3" s="4"/>
      <c r="D3" s="4"/>
      <c r="E3" s="4"/>
      <c r="F3" s="5"/>
      <c r="G3" s="5"/>
      <c r="H3" s="5"/>
      <c r="I3" s="5"/>
      <c r="J3" s="39" t="s">
        <v>17</v>
      </c>
    </row>
    <row r="4" spans="1:10" ht="12.75" customHeight="1" x14ac:dyDescent="0.2">
      <c r="A4" s="95" t="s">
        <v>0</v>
      </c>
      <c r="B4" s="96" t="s">
        <v>54</v>
      </c>
      <c r="C4" s="99" t="s">
        <v>152</v>
      </c>
      <c r="D4" s="100" t="s">
        <v>153</v>
      </c>
      <c r="E4" s="100" t="s">
        <v>53</v>
      </c>
      <c r="F4" s="105" t="s">
        <v>154</v>
      </c>
      <c r="G4" s="105" t="s">
        <v>143</v>
      </c>
      <c r="H4" s="105" t="s">
        <v>144</v>
      </c>
      <c r="I4" s="106" t="s">
        <v>145</v>
      </c>
      <c r="J4" s="102" t="s">
        <v>146</v>
      </c>
    </row>
    <row r="5" spans="1:10" ht="12.75" customHeight="1" x14ac:dyDescent="0.2">
      <c r="A5" s="95"/>
      <c r="B5" s="97"/>
      <c r="C5" s="99"/>
      <c r="D5" s="100"/>
      <c r="E5" s="100"/>
      <c r="F5" s="105"/>
      <c r="G5" s="105"/>
      <c r="H5" s="105"/>
      <c r="I5" s="106"/>
      <c r="J5" s="103"/>
    </row>
    <row r="6" spans="1:10" ht="96" customHeight="1" x14ac:dyDescent="0.2">
      <c r="A6" s="95"/>
      <c r="B6" s="98"/>
      <c r="C6" s="99"/>
      <c r="D6" s="100"/>
      <c r="E6" s="100"/>
      <c r="F6" s="105"/>
      <c r="G6" s="105"/>
      <c r="H6" s="105"/>
      <c r="I6" s="106"/>
      <c r="J6" s="104"/>
    </row>
    <row r="7" spans="1:10" x14ac:dyDescent="0.2">
      <c r="A7" s="6">
        <v>1</v>
      </c>
      <c r="B7" s="6">
        <v>2</v>
      </c>
      <c r="C7" s="10">
        <v>3</v>
      </c>
      <c r="D7" s="6">
        <v>4</v>
      </c>
      <c r="E7" s="6">
        <v>5</v>
      </c>
      <c r="F7" s="6">
        <v>6</v>
      </c>
      <c r="G7" s="6">
        <v>7</v>
      </c>
      <c r="H7" s="6">
        <v>8</v>
      </c>
      <c r="I7" s="6">
        <v>9</v>
      </c>
      <c r="J7" s="43">
        <v>10</v>
      </c>
    </row>
    <row r="8" spans="1:10" ht="293.25" customHeight="1" x14ac:dyDescent="0.2">
      <c r="A8" s="13" t="s">
        <v>106</v>
      </c>
      <c r="B8" s="14" t="s">
        <v>1</v>
      </c>
      <c r="C8" s="50">
        <v>7496151.2999999998</v>
      </c>
      <c r="D8" s="40">
        <v>8100775.4000000004</v>
      </c>
      <c r="E8" s="51">
        <v>8612995.2901000008</v>
      </c>
      <c r="F8" s="52">
        <v>8612835.8254000004</v>
      </c>
      <c r="G8" s="48">
        <f>F8/C8*100</f>
        <v>114.89677143256168</v>
      </c>
      <c r="H8" s="17">
        <f t="shared" ref="H8:H36" si="0">F8/E8*100</f>
        <v>99.998148556981292</v>
      </c>
      <c r="I8" s="24" t="s">
        <v>155</v>
      </c>
      <c r="J8" s="44" t="s">
        <v>156</v>
      </c>
    </row>
    <row r="9" spans="1:10" ht="300" x14ac:dyDescent="0.2">
      <c r="A9" s="13" t="s">
        <v>56</v>
      </c>
      <c r="B9" s="14" t="s">
        <v>3</v>
      </c>
      <c r="C9" s="50">
        <v>1183638.1000000001</v>
      </c>
      <c r="D9" s="40">
        <v>1733452.9</v>
      </c>
      <c r="E9" s="51">
        <v>1729464.6361</v>
      </c>
      <c r="F9" s="52">
        <v>1729464.6065</v>
      </c>
      <c r="G9" s="48">
        <f t="shared" ref="G9:G39" si="1">F9/C9*100</f>
        <v>146.11430694060962</v>
      </c>
      <c r="H9" s="17">
        <f t="shared" si="0"/>
        <v>99.999998288487703</v>
      </c>
      <c r="I9" s="53" t="s">
        <v>157</v>
      </c>
      <c r="J9" s="44" t="s">
        <v>156</v>
      </c>
    </row>
    <row r="10" spans="1:10" ht="336.75" customHeight="1" x14ac:dyDescent="0.2">
      <c r="A10" s="13" t="s">
        <v>20</v>
      </c>
      <c r="B10" s="14" t="s">
        <v>4</v>
      </c>
      <c r="C10" s="50">
        <v>424037.1</v>
      </c>
      <c r="D10" s="40">
        <v>512739.9</v>
      </c>
      <c r="E10" s="51">
        <v>620912.23160000006</v>
      </c>
      <c r="F10" s="52">
        <v>620700.62139999995</v>
      </c>
      <c r="G10" s="48">
        <f t="shared" si="1"/>
        <v>146.37884784137992</v>
      </c>
      <c r="H10" s="17">
        <v>99.9</v>
      </c>
      <c r="I10" s="53" t="s">
        <v>158</v>
      </c>
      <c r="J10" s="44" t="s">
        <v>156</v>
      </c>
    </row>
    <row r="11" spans="1:10" ht="30" x14ac:dyDescent="0.2">
      <c r="A11" s="13" t="s">
        <v>57</v>
      </c>
      <c r="B11" s="14" t="s">
        <v>5</v>
      </c>
      <c r="C11" s="50">
        <v>1195716.3999999999</v>
      </c>
      <c r="D11" s="54">
        <v>1201171.8999999999</v>
      </c>
      <c r="E11" s="55">
        <v>1167771.8999999999</v>
      </c>
      <c r="F11" s="56">
        <v>1161487.9653</v>
      </c>
      <c r="G11" s="48">
        <f t="shared" si="1"/>
        <v>97.137411956547567</v>
      </c>
      <c r="H11" s="17">
        <f>F11/E11*100</f>
        <v>99.461886803407424</v>
      </c>
      <c r="I11" s="47" t="s">
        <v>72</v>
      </c>
      <c r="J11" s="44" t="s">
        <v>156</v>
      </c>
    </row>
    <row r="12" spans="1:10" ht="135" x14ac:dyDescent="0.2">
      <c r="A12" s="13" t="s">
        <v>71</v>
      </c>
      <c r="B12" s="14" t="s">
        <v>6</v>
      </c>
      <c r="C12" s="50">
        <v>1704001</v>
      </c>
      <c r="D12" s="57">
        <v>1755072.1</v>
      </c>
      <c r="E12" s="58">
        <v>1760265.3829000001</v>
      </c>
      <c r="F12" s="59">
        <v>1756630.9221999999</v>
      </c>
      <c r="G12" s="48">
        <f t="shared" si="1"/>
        <v>103.08860864518272</v>
      </c>
      <c r="H12" s="17">
        <f t="shared" si="0"/>
        <v>99.793527684216997</v>
      </c>
      <c r="I12" s="53" t="s">
        <v>159</v>
      </c>
      <c r="J12" s="44" t="s">
        <v>156</v>
      </c>
    </row>
    <row r="13" spans="1:10" ht="60" x14ac:dyDescent="0.2">
      <c r="A13" s="13" t="s">
        <v>21</v>
      </c>
      <c r="B13" s="14" t="s">
        <v>7</v>
      </c>
      <c r="C13" s="50">
        <v>125234.8</v>
      </c>
      <c r="D13" s="40">
        <v>127190.2</v>
      </c>
      <c r="E13" s="51">
        <v>131539.71609999999</v>
      </c>
      <c r="F13" s="52">
        <v>127743.11719999999</v>
      </c>
      <c r="G13" s="48">
        <f t="shared" si="1"/>
        <v>102.00289152855275</v>
      </c>
      <c r="H13" s="17">
        <f t="shared" si="0"/>
        <v>97.113724270840208</v>
      </c>
      <c r="I13" s="30" t="s">
        <v>160</v>
      </c>
      <c r="J13" s="44" t="s">
        <v>156</v>
      </c>
    </row>
    <row r="14" spans="1:10" ht="90" x14ac:dyDescent="0.2">
      <c r="A14" s="13" t="s">
        <v>22</v>
      </c>
      <c r="B14" s="14" t="s">
        <v>8</v>
      </c>
      <c r="C14" s="50">
        <v>107308.8</v>
      </c>
      <c r="D14" s="40">
        <v>512875.8</v>
      </c>
      <c r="E14" s="51">
        <v>512875.8198</v>
      </c>
      <c r="F14" s="52">
        <v>491546.03600000002</v>
      </c>
      <c r="G14" s="48">
        <f t="shared" si="1"/>
        <v>458.06684633506291</v>
      </c>
      <c r="H14" s="17">
        <f t="shared" si="0"/>
        <v>95.841140686196184</v>
      </c>
      <c r="I14" s="53" t="s">
        <v>161</v>
      </c>
      <c r="J14" s="44" t="s">
        <v>156</v>
      </c>
    </row>
    <row r="15" spans="1:10" ht="270" x14ac:dyDescent="0.2">
      <c r="A15" s="13" t="s">
        <v>23</v>
      </c>
      <c r="B15" s="14" t="s">
        <v>13</v>
      </c>
      <c r="C15" s="50">
        <v>349942.4</v>
      </c>
      <c r="D15" s="40">
        <v>600234.1</v>
      </c>
      <c r="E15" s="51">
        <v>655380.9449</v>
      </c>
      <c r="F15" s="52">
        <v>644547.74690000003</v>
      </c>
      <c r="G15" s="48">
        <f t="shared" si="1"/>
        <v>184.18681100089614</v>
      </c>
      <c r="H15" s="17">
        <f t="shared" si="0"/>
        <v>98.347037996099658</v>
      </c>
      <c r="I15" s="53" t="s">
        <v>162</v>
      </c>
      <c r="J15" s="44" t="s">
        <v>156</v>
      </c>
    </row>
    <row r="16" spans="1:10" ht="150" x14ac:dyDescent="0.2">
      <c r="A16" s="13" t="s">
        <v>58</v>
      </c>
      <c r="B16" s="14" t="s">
        <v>12</v>
      </c>
      <c r="C16" s="50">
        <v>1673191.2</v>
      </c>
      <c r="D16" s="40">
        <v>1769043.2</v>
      </c>
      <c r="E16" s="51">
        <v>1819643.1736000001</v>
      </c>
      <c r="F16" s="52">
        <v>1792735.7627000001</v>
      </c>
      <c r="G16" s="48">
        <f t="shared" si="1"/>
        <v>107.14470424539645</v>
      </c>
      <c r="H16" s="17">
        <f t="shared" si="0"/>
        <v>98.521280914281334</v>
      </c>
      <c r="I16" s="53" t="s">
        <v>163</v>
      </c>
      <c r="J16" s="44" t="s">
        <v>156</v>
      </c>
    </row>
    <row r="17" spans="1:18" ht="105" x14ac:dyDescent="0.2">
      <c r="A17" s="13" t="s">
        <v>59</v>
      </c>
      <c r="B17" s="14" t="s">
        <v>11</v>
      </c>
      <c r="C17" s="50">
        <v>200539.1</v>
      </c>
      <c r="D17" s="40">
        <v>261517.3</v>
      </c>
      <c r="E17" s="51">
        <v>258190.53400000001</v>
      </c>
      <c r="F17" s="52">
        <v>235302.17129999999</v>
      </c>
      <c r="G17" s="48">
        <f t="shared" si="1"/>
        <v>117.33480967053308</v>
      </c>
      <c r="H17" s="17">
        <f t="shared" si="0"/>
        <v>91.135088360752974</v>
      </c>
      <c r="I17" s="53" t="s">
        <v>164</v>
      </c>
      <c r="J17" s="53" t="s">
        <v>165</v>
      </c>
    </row>
    <row r="18" spans="1:18" ht="94.5" customHeight="1" x14ac:dyDescent="0.2">
      <c r="A18" s="13" t="s">
        <v>60</v>
      </c>
      <c r="B18" s="14" t="s">
        <v>9</v>
      </c>
      <c r="C18" s="50">
        <v>34302.699999999997</v>
      </c>
      <c r="D18" s="40">
        <v>35556.5</v>
      </c>
      <c r="E18" s="51">
        <v>37556.590799999998</v>
      </c>
      <c r="F18" s="52">
        <v>37235.464500000002</v>
      </c>
      <c r="G18" s="48">
        <f t="shared" si="1"/>
        <v>108.54966081387181</v>
      </c>
      <c r="H18" s="17">
        <f t="shared" si="0"/>
        <v>99.144953540351707</v>
      </c>
      <c r="I18" s="30" t="s">
        <v>166</v>
      </c>
      <c r="J18" s="44" t="s">
        <v>156</v>
      </c>
      <c r="R18" s="1" t="s">
        <v>167</v>
      </c>
    </row>
    <row r="19" spans="1:18" ht="45" x14ac:dyDescent="0.2">
      <c r="A19" s="13" t="s">
        <v>24</v>
      </c>
      <c r="B19" s="14" t="s">
        <v>14</v>
      </c>
      <c r="C19" s="50">
        <v>410984.2</v>
      </c>
      <c r="D19" s="40">
        <v>435653.1</v>
      </c>
      <c r="E19" s="51">
        <v>440177.39990000002</v>
      </c>
      <c r="F19" s="52">
        <v>420537.35720000003</v>
      </c>
      <c r="G19" s="48">
        <f t="shared" si="1"/>
        <v>102.32445850716402</v>
      </c>
      <c r="H19" s="17">
        <f t="shared" si="0"/>
        <v>95.53815286644388</v>
      </c>
      <c r="I19" s="29" t="s">
        <v>72</v>
      </c>
      <c r="J19" s="44" t="s">
        <v>156</v>
      </c>
    </row>
    <row r="20" spans="1:18" ht="180" customHeight="1" x14ac:dyDescent="0.2">
      <c r="A20" s="13" t="s">
        <v>25</v>
      </c>
      <c r="B20" s="14" t="s">
        <v>10</v>
      </c>
      <c r="C20" s="50">
        <v>9664071.6999999993</v>
      </c>
      <c r="D20" s="40">
        <v>11961131.6</v>
      </c>
      <c r="E20" s="51">
        <v>12078826.5174</v>
      </c>
      <c r="F20" s="52">
        <v>11526660.2344</v>
      </c>
      <c r="G20" s="48">
        <f t="shared" si="1"/>
        <v>119.27333107845217</v>
      </c>
      <c r="H20" s="17">
        <f t="shared" si="0"/>
        <v>95.428642987755609</v>
      </c>
      <c r="I20" s="33" t="s">
        <v>168</v>
      </c>
      <c r="J20" s="44" t="s">
        <v>156</v>
      </c>
    </row>
    <row r="21" spans="1:18" ht="367.5" customHeight="1" x14ac:dyDescent="0.2">
      <c r="A21" s="13" t="s">
        <v>47</v>
      </c>
      <c r="B21" s="14" t="s">
        <v>15</v>
      </c>
      <c r="C21" s="50">
        <v>20377725.199999999</v>
      </c>
      <c r="D21" s="40">
        <v>22168348.199999999</v>
      </c>
      <c r="E21" s="51">
        <v>22298509.7973</v>
      </c>
      <c r="F21" s="52">
        <v>21720341.315699998</v>
      </c>
      <c r="G21" s="48">
        <f t="shared" si="1"/>
        <v>106.58864570271072</v>
      </c>
      <c r="H21" s="17">
        <f t="shared" si="0"/>
        <v>97.407142957732489</v>
      </c>
      <c r="I21" s="35" t="s">
        <v>169</v>
      </c>
      <c r="J21" s="44" t="s">
        <v>156</v>
      </c>
    </row>
    <row r="22" spans="1:18" ht="210" x14ac:dyDescent="0.2">
      <c r="A22" s="13" t="s">
        <v>107</v>
      </c>
      <c r="B22" s="14" t="s">
        <v>33</v>
      </c>
      <c r="C22" s="50">
        <v>1591186.9</v>
      </c>
      <c r="D22" s="40">
        <v>1701970.2</v>
      </c>
      <c r="E22" s="51">
        <v>1707498.0907999999</v>
      </c>
      <c r="F22" s="52">
        <v>1707485.4302000001</v>
      </c>
      <c r="G22" s="48">
        <f t="shared" si="1"/>
        <v>107.30891702288399</v>
      </c>
      <c r="H22" s="17">
        <v>99.9</v>
      </c>
      <c r="I22" s="37" t="s">
        <v>170</v>
      </c>
      <c r="J22" s="44" t="s">
        <v>156</v>
      </c>
    </row>
    <row r="23" spans="1:18" ht="378.75" customHeight="1" x14ac:dyDescent="0.2">
      <c r="A23" s="13" t="s">
        <v>27</v>
      </c>
      <c r="B23" s="14" t="s">
        <v>34</v>
      </c>
      <c r="C23" s="50">
        <v>12786236.5</v>
      </c>
      <c r="D23" s="40">
        <v>14825567.6</v>
      </c>
      <c r="E23" s="51">
        <v>16319976.638599999</v>
      </c>
      <c r="F23" s="52">
        <v>16169124.7831</v>
      </c>
      <c r="G23" s="48">
        <f t="shared" si="1"/>
        <v>126.45726350439396</v>
      </c>
      <c r="H23" s="17">
        <f t="shared" si="0"/>
        <v>99.075661326970248</v>
      </c>
      <c r="I23" s="32" t="s">
        <v>171</v>
      </c>
      <c r="J23" s="44" t="s">
        <v>156</v>
      </c>
    </row>
    <row r="24" spans="1:18" ht="240" x14ac:dyDescent="0.2">
      <c r="A24" s="13" t="s">
        <v>61</v>
      </c>
      <c r="B24" s="14" t="s">
        <v>35</v>
      </c>
      <c r="C24" s="50">
        <v>18172553</v>
      </c>
      <c r="D24" s="40">
        <v>20085032.699999999</v>
      </c>
      <c r="E24" s="51">
        <v>20401915.681600001</v>
      </c>
      <c r="F24" s="52">
        <v>20161280.205600001</v>
      </c>
      <c r="G24" s="48">
        <f t="shared" si="1"/>
        <v>110.94357631313554</v>
      </c>
      <c r="H24" s="17">
        <f t="shared" si="0"/>
        <v>98.820525093057682</v>
      </c>
      <c r="I24" s="33" t="s">
        <v>172</v>
      </c>
      <c r="J24" s="44" t="s">
        <v>156</v>
      </c>
    </row>
    <row r="25" spans="1:18" ht="240" x14ac:dyDescent="0.2">
      <c r="A25" s="13" t="s">
        <v>28</v>
      </c>
      <c r="B25" s="14" t="s">
        <v>36</v>
      </c>
      <c r="C25" s="50">
        <v>856949.8</v>
      </c>
      <c r="D25" s="40">
        <v>1047934.2</v>
      </c>
      <c r="E25" s="51">
        <v>1062620.3197000001</v>
      </c>
      <c r="F25" s="52">
        <v>1057693.8447</v>
      </c>
      <c r="G25" s="48">
        <f t="shared" si="1"/>
        <v>123.42541473257826</v>
      </c>
      <c r="H25" s="17">
        <f t="shared" si="0"/>
        <v>99.5363842655116</v>
      </c>
      <c r="I25" s="33" t="s">
        <v>173</v>
      </c>
      <c r="J25" s="44" t="s">
        <v>156</v>
      </c>
    </row>
    <row r="26" spans="1:18" ht="150" x14ac:dyDescent="0.2">
      <c r="A26" s="13" t="s">
        <v>29</v>
      </c>
      <c r="B26" s="14" t="s">
        <v>37</v>
      </c>
      <c r="C26" s="50">
        <v>12596.3</v>
      </c>
      <c r="D26" s="40">
        <v>31478.2</v>
      </c>
      <c r="E26" s="51">
        <v>31478.199499999999</v>
      </c>
      <c r="F26" s="52">
        <v>31056.3868</v>
      </c>
      <c r="G26" s="48">
        <f t="shared" si="1"/>
        <v>246.55166040821516</v>
      </c>
      <c r="H26" s="17">
        <f t="shared" si="0"/>
        <v>98.659984666530889</v>
      </c>
      <c r="I26" s="30" t="s">
        <v>174</v>
      </c>
      <c r="J26" s="44" t="s">
        <v>156</v>
      </c>
    </row>
    <row r="27" spans="1:18" ht="195" x14ac:dyDescent="0.2">
      <c r="A27" s="13" t="s">
        <v>108</v>
      </c>
      <c r="B27" s="14" t="s">
        <v>39</v>
      </c>
      <c r="C27" s="50">
        <v>116418.6</v>
      </c>
      <c r="D27" s="40">
        <v>100712.5</v>
      </c>
      <c r="E27" s="51">
        <v>101652.25350000001</v>
      </c>
      <c r="F27" s="52">
        <v>101605.4798</v>
      </c>
      <c r="G27" s="48">
        <f t="shared" si="1"/>
        <v>87.275984937114856</v>
      </c>
      <c r="H27" s="17">
        <v>99.9</v>
      </c>
      <c r="I27" s="35" t="s">
        <v>175</v>
      </c>
      <c r="J27" s="44" t="s">
        <v>156</v>
      </c>
    </row>
    <row r="28" spans="1:18" ht="62.25" customHeight="1" x14ac:dyDescent="0.2">
      <c r="A28" s="13" t="s">
        <v>109</v>
      </c>
      <c r="B28" s="14" t="s">
        <v>48</v>
      </c>
      <c r="C28" s="50" t="s">
        <v>176</v>
      </c>
      <c r="D28" s="40">
        <v>20540</v>
      </c>
      <c r="E28" s="51">
        <v>17494.780500000001</v>
      </c>
      <c r="F28" s="52">
        <v>16341.8238</v>
      </c>
      <c r="G28" s="50" t="s">
        <v>176</v>
      </c>
      <c r="H28" s="17">
        <f t="shared" si="0"/>
        <v>93.409710399053012</v>
      </c>
      <c r="I28" s="37" t="s">
        <v>177</v>
      </c>
      <c r="J28" s="35" t="s">
        <v>178</v>
      </c>
    </row>
    <row r="29" spans="1:18" ht="45" x14ac:dyDescent="0.2">
      <c r="A29" s="13" t="s">
        <v>65</v>
      </c>
      <c r="B29" s="14" t="s">
        <v>40</v>
      </c>
      <c r="C29" s="50">
        <v>2024.5</v>
      </c>
      <c r="D29" s="40">
        <v>2024.5</v>
      </c>
      <c r="E29" s="51">
        <v>2024.5</v>
      </c>
      <c r="F29" s="52">
        <v>2024.5</v>
      </c>
      <c r="G29" s="48">
        <f t="shared" si="1"/>
        <v>100</v>
      </c>
      <c r="H29" s="17">
        <f t="shared" si="0"/>
        <v>100</v>
      </c>
      <c r="I29" s="44" t="s">
        <v>156</v>
      </c>
      <c r="J29" s="44" t="s">
        <v>156</v>
      </c>
    </row>
    <row r="30" spans="1:18" ht="33.75" customHeight="1" x14ac:dyDescent="0.2">
      <c r="A30" s="13" t="s">
        <v>66</v>
      </c>
      <c r="B30" s="14" t="s">
        <v>41</v>
      </c>
      <c r="C30" s="50">
        <v>27172.2</v>
      </c>
      <c r="D30" s="40">
        <v>27172.2</v>
      </c>
      <c r="E30" s="51">
        <v>27172.2</v>
      </c>
      <c r="F30" s="52">
        <v>27172.2</v>
      </c>
      <c r="G30" s="48">
        <f t="shared" si="1"/>
        <v>100</v>
      </c>
      <c r="H30" s="17">
        <f t="shared" si="0"/>
        <v>100</v>
      </c>
      <c r="I30" s="44" t="s">
        <v>156</v>
      </c>
      <c r="J30" s="44" t="s">
        <v>156</v>
      </c>
    </row>
    <row r="31" spans="1:18" ht="60" x14ac:dyDescent="0.2">
      <c r="A31" s="13" t="s">
        <v>67</v>
      </c>
      <c r="B31" s="14" t="s">
        <v>42</v>
      </c>
      <c r="C31" s="50">
        <v>480</v>
      </c>
      <c r="D31" s="40">
        <v>480</v>
      </c>
      <c r="E31" s="51">
        <v>254.4</v>
      </c>
      <c r="F31" s="52">
        <v>240</v>
      </c>
      <c r="G31" s="60">
        <f t="shared" si="1"/>
        <v>50</v>
      </c>
      <c r="H31" s="17">
        <f t="shared" si="0"/>
        <v>94.339622641509436</v>
      </c>
      <c r="I31" s="30" t="s">
        <v>179</v>
      </c>
      <c r="J31" s="35" t="s">
        <v>179</v>
      </c>
    </row>
    <row r="32" spans="1:18" ht="45" x14ac:dyDescent="0.2">
      <c r="A32" s="13" t="s">
        <v>30</v>
      </c>
      <c r="B32" s="14" t="s">
        <v>43</v>
      </c>
      <c r="C32" s="50">
        <v>104576.8</v>
      </c>
      <c r="D32" s="61">
        <v>132302.9</v>
      </c>
      <c r="E32" s="62">
        <v>132302.9186</v>
      </c>
      <c r="F32" s="63">
        <v>132302.9186</v>
      </c>
      <c r="G32" s="48">
        <f t="shared" si="1"/>
        <v>126.51268598771431</v>
      </c>
      <c r="H32" s="17">
        <f t="shared" si="0"/>
        <v>100</v>
      </c>
      <c r="I32" s="34" t="s">
        <v>180</v>
      </c>
      <c r="J32" s="44" t="s">
        <v>156</v>
      </c>
    </row>
    <row r="33" spans="1:10" ht="120" x14ac:dyDescent="0.2">
      <c r="A33" s="13" t="s">
        <v>31</v>
      </c>
      <c r="B33" s="14" t="s">
        <v>44</v>
      </c>
      <c r="C33" s="50">
        <v>1341047.6000000001</v>
      </c>
      <c r="D33" s="61">
        <v>2428265.7999999998</v>
      </c>
      <c r="E33" s="62">
        <v>2625952.3500999999</v>
      </c>
      <c r="F33" s="63">
        <v>2556765.3325999998</v>
      </c>
      <c r="G33" s="48">
        <f t="shared" si="1"/>
        <v>190.65433118108558</v>
      </c>
      <c r="H33" s="17">
        <f t="shared" si="0"/>
        <v>97.365259979018077</v>
      </c>
      <c r="I33" s="53" t="s">
        <v>181</v>
      </c>
      <c r="J33" s="44" t="s">
        <v>156</v>
      </c>
    </row>
    <row r="34" spans="1:10" ht="150" x14ac:dyDescent="0.2">
      <c r="A34" s="13" t="s">
        <v>49</v>
      </c>
      <c r="B34" s="14" t="s">
        <v>45</v>
      </c>
      <c r="C34" s="50">
        <v>433300.1</v>
      </c>
      <c r="D34" s="40">
        <v>5469429.9000000004</v>
      </c>
      <c r="E34" s="51">
        <v>3953976.5325000002</v>
      </c>
      <c r="F34" s="52">
        <v>3866234.6751999999</v>
      </c>
      <c r="G34" s="48">
        <f t="shared" si="1"/>
        <v>892.27643270795465</v>
      </c>
      <c r="H34" s="17">
        <f t="shared" si="0"/>
        <v>97.780921141569763</v>
      </c>
      <c r="I34" s="37" t="s">
        <v>182</v>
      </c>
      <c r="J34" s="44" t="s">
        <v>156</v>
      </c>
    </row>
    <row r="35" spans="1:10" ht="78.75" customHeight="1" x14ac:dyDescent="0.2">
      <c r="A35" s="13" t="s">
        <v>110</v>
      </c>
      <c r="B35" s="14" t="s">
        <v>51</v>
      </c>
      <c r="C35" s="50">
        <v>659987.9</v>
      </c>
      <c r="D35" s="40">
        <v>634555.5</v>
      </c>
      <c r="E35" s="51">
        <v>634555.53040000005</v>
      </c>
      <c r="F35" s="52">
        <v>614938.29799999995</v>
      </c>
      <c r="G35" s="48">
        <f t="shared" si="1"/>
        <v>93.174177587195146</v>
      </c>
      <c r="H35" s="17">
        <f t="shared" si="0"/>
        <v>96.908508166710945</v>
      </c>
      <c r="I35" s="34" t="s">
        <v>183</v>
      </c>
      <c r="J35" s="44" t="s">
        <v>156</v>
      </c>
    </row>
    <row r="36" spans="1:10" ht="75" x14ac:dyDescent="0.2">
      <c r="A36" s="13" t="s">
        <v>73</v>
      </c>
      <c r="B36" s="14" t="s">
        <v>74</v>
      </c>
      <c r="C36" s="50">
        <v>13598.7</v>
      </c>
      <c r="D36" s="40">
        <v>13795.9</v>
      </c>
      <c r="E36" s="51">
        <v>14536.7</v>
      </c>
      <c r="F36" s="52">
        <v>14288.802600000001</v>
      </c>
      <c r="G36" s="48">
        <f t="shared" si="1"/>
        <v>105.07476891173422</v>
      </c>
      <c r="H36" s="17">
        <f t="shared" si="0"/>
        <v>98.294678984914043</v>
      </c>
      <c r="I36" s="53" t="s">
        <v>184</v>
      </c>
      <c r="J36" s="44" t="s">
        <v>156</v>
      </c>
    </row>
    <row r="37" spans="1:10" ht="47.25" customHeight="1" x14ac:dyDescent="0.2">
      <c r="A37" s="13" t="s">
        <v>111</v>
      </c>
      <c r="B37" s="14" t="s">
        <v>112</v>
      </c>
      <c r="C37" s="50">
        <v>437210</v>
      </c>
      <c r="D37" s="40">
        <v>521100.4</v>
      </c>
      <c r="E37" s="51">
        <v>520952.2328</v>
      </c>
      <c r="F37" s="52">
        <v>487158.46059999999</v>
      </c>
      <c r="G37" s="48">
        <f t="shared" si="1"/>
        <v>111.42436371537705</v>
      </c>
      <c r="H37" s="17">
        <f>F37/E37*100</f>
        <v>93.513076617722476</v>
      </c>
      <c r="I37" s="53" t="s">
        <v>185</v>
      </c>
      <c r="J37" s="44" t="s">
        <v>156</v>
      </c>
    </row>
    <row r="38" spans="1:10" ht="75" x14ac:dyDescent="0.2">
      <c r="A38" s="13" t="s">
        <v>32</v>
      </c>
      <c r="B38" s="14" t="s">
        <v>46</v>
      </c>
      <c r="C38" s="50">
        <v>3733784.9</v>
      </c>
      <c r="D38" s="40">
        <v>5786860.7999999998</v>
      </c>
      <c r="E38" s="51">
        <v>6425690.7128999997</v>
      </c>
      <c r="F38" s="52">
        <v>5025599.2068999996</v>
      </c>
      <c r="G38" s="48">
        <f t="shared" si="1"/>
        <v>134.59798412329536</v>
      </c>
      <c r="H38" s="17">
        <f>F38/E38*100</f>
        <v>78.211034913503951</v>
      </c>
      <c r="I38" s="35" t="s">
        <v>186</v>
      </c>
      <c r="J38" s="44" t="s">
        <v>156</v>
      </c>
    </row>
    <row r="39" spans="1:10" ht="25.5" customHeight="1" x14ac:dyDescent="0.2">
      <c r="A39" s="45" t="s">
        <v>16</v>
      </c>
      <c r="B39" s="46" t="s">
        <v>2</v>
      </c>
      <c r="C39" s="41">
        <f>SUM(C8:C38)</f>
        <v>85235967.799999997</v>
      </c>
      <c r="D39" s="42">
        <f>SUM(D8:D38)</f>
        <v>104003985.50000003</v>
      </c>
      <c r="E39" s="42">
        <f>SUM(E8:E38)</f>
        <v>106104163.976</v>
      </c>
      <c r="F39" s="42">
        <f>SUM(F8:F38)</f>
        <v>102849081.49519999</v>
      </c>
      <c r="G39" s="64">
        <f t="shared" si="1"/>
        <v>120.66394522149133</v>
      </c>
      <c r="H39" s="65">
        <f>F39/E39*100</f>
        <v>96.93218215117713</v>
      </c>
      <c r="I39" s="44" t="s">
        <v>156</v>
      </c>
      <c r="J39" s="44" t="s">
        <v>156</v>
      </c>
    </row>
  </sheetData>
  <mergeCells count="11">
    <mergeCell ref="J4:J6"/>
    <mergeCell ref="A1:I1"/>
    <mergeCell ref="A4:A6"/>
    <mergeCell ref="B4:B6"/>
    <mergeCell ref="C4:C6"/>
    <mergeCell ref="D4:D6"/>
    <mergeCell ref="E4:E6"/>
    <mergeCell ref="F4:F6"/>
    <mergeCell ref="G4:G6"/>
    <mergeCell ref="H4:H6"/>
    <mergeCell ref="I4:I6"/>
  </mergeCells>
  <pageMargins left="0.39370078740157483" right="0.19685039370078741" top="0.78740157480314965" bottom="0.78740157480314965" header="0.39370078740157483" footer="0.39370078740157483"/>
  <pageSetup paperSize="9" scale="50" fitToHeight="0" orientation="landscape" useFirstPageNumber="1" r:id="rId1"/>
  <headerFooter differentFirst="1">
    <oddHeader xml:space="preserve">&amp;C&amp;P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9"/>
  <sheetViews>
    <sheetView zoomScaleNormal="100" zoomScaleSheetLayoutView="75" workbookViewId="0">
      <selection activeCell="F8" sqref="F8:F38"/>
    </sheetView>
  </sheetViews>
  <sheetFormatPr defaultRowHeight="12.75" x14ac:dyDescent="0.2"/>
  <cols>
    <col min="1" max="1" width="44.5" style="1" customWidth="1"/>
    <col min="2" max="2" width="7.6640625" style="12" customWidth="1"/>
    <col min="3" max="3" width="18.1640625" style="1" customWidth="1"/>
    <col min="4" max="4" width="17.6640625" style="1" customWidth="1"/>
    <col min="5" max="5" width="18" style="1" customWidth="1"/>
    <col min="6" max="6" width="18.1640625" style="8" customWidth="1"/>
    <col min="7" max="8" width="15.6640625" style="8" customWidth="1"/>
    <col min="9" max="9" width="81.1640625" style="8" customWidth="1"/>
    <col min="10" max="10" width="35.1640625" style="1" customWidth="1"/>
    <col min="11" max="16384" width="9.33203125" style="1"/>
  </cols>
  <sheetData>
    <row r="1" spans="1:10" ht="35.25" customHeight="1" x14ac:dyDescent="0.2">
      <c r="A1" s="94" t="s">
        <v>142</v>
      </c>
      <c r="B1" s="94"/>
      <c r="C1" s="94"/>
      <c r="D1" s="94"/>
      <c r="E1" s="94"/>
      <c r="F1" s="94"/>
      <c r="G1" s="94"/>
      <c r="H1" s="94"/>
      <c r="I1" s="94"/>
      <c r="J1" s="2"/>
    </row>
    <row r="2" spans="1:10" ht="16.5" x14ac:dyDescent="0.2">
      <c r="A2" s="3"/>
      <c r="B2" s="4"/>
      <c r="C2" s="3"/>
      <c r="D2" s="3"/>
      <c r="E2" s="3"/>
      <c r="F2" s="7"/>
      <c r="G2" s="7"/>
      <c r="H2" s="7"/>
      <c r="I2" s="7"/>
    </row>
    <row r="3" spans="1:10" ht="16.5" x14ac:dyDescent="0.2">
      <c r="A3" s="4"/>
      <c r="B3" s="4"/>
      <c r="C3" s="4"/>
      <c r="D3" s="4"/>
      <c r="E3" s="4"/>
      <c r="F3" s="5"/>
      <c r="G3" s="5"/>
      <c r="H3" s="5"/>
      <c r="I3" s="5"/>
      <c r="J3" s="39" t="s">
        <v>17</v>
      </c>
    </row>
    <row r="4" spans="1:10" ht="12.75" customHeight="1" x14ac:dyDescent="0.2">
      <c r="A4" s="110" t="s">
        <v>0</v>
      </c>
      <c r="B4" s="115" t="s">
        <v>54</v>
      </c>
      <c r="C4" s="111" t="s">
        <v>103</v>
      </c>
      <c r="D4" s="112" t="s">
        <v>104</v>
      </c>
      <c r="E4" s="114" t="s">
        <v>53</v>
      </c>
      <c r="F4" s="113" t="s">
        <v>105</v>
      </c>
      <c r="G4" s="113" t="s">
        <v>116</v>
      </c>
      <c r="H4" s="113" t="s">
        <v>52</v>
      </c>
      <c r="I4" s="113" t="s">
        <v>19</v>
      </c>
      <c r="J4" s="107" t="s">
        <v>141</v>
      </c>
    </row>
    <row r="5" spans="1:10" ht="12.75" customHeight="1" x14ac:dyDescent="0.2">
      <c r="A5" s="110"/>
      <c r="B5" s="116"/>
      <c r="C5" s="111"/>
      <c r="D5" s="112"/>
      <c r="E5" s="114"/>
      <c r="F5" s="113"/>
      <c r="G5" s="113"/>
      <c r="H5" s="113"/>
      <c r="I5" s="113"/>
      <c r="J5" s="108"/>
    </row>
    <row r="6" spans="1:10" ht="80.25" customHeight="1" x14ac:dyDescent="0.2">
      <c r="A6" s="110"/>
      <c r="B6" s="117"/>
      <c r="C6" s="111"/>
      <c r="D6" s="112"/>
      <c r="E6" s="114"/>
      <c r="F6" s="113"/>
      <c r="G6" s="113"/>
      <c r="H6" s="113"/>
      <c r="I6" s="113"/>
      <c r="J6" s="109"/>
    </row>
    <row r="7" spans="1:10" x14ac:dyDescent="0.2">
      <c r="A7" s="6">
        <v>1</v>
      </c>
      <c r="B7" s="6">
        <v>2</v>
      </c>
      <c r="C7" s="10">
        <v>3</v>
      </c>
      <c r="D7" s="6">
        <v>4</v>
      </c>
      <c r="E7" s="6">
        <v>5</v>
      </c>
      <c r="F7" s="6">
        <v>6</v>
      </c>
      <c r="G7" s="6">
        <v>7</v>
      </c>
      <c r="H7" s="6">
        <v>8</v>
      </c>
      <c r="I7" s="6">
        <v>9</v>
      </c>
      <c r="J7" s="38"/>
    </row>
    <row r="8" spans="1:10" ht="107.25" customHeight="1" x14ac:dyDescent="0.2">
      <c r="A8" s="13" t="s">
        <v>106</v>
      </c>
      <c r="B8" s="14" t="s">
        <v>1</v>
      </c>
      <c r="C8" s="17">
        <v>6768452.5</v>
      </c>
      <c r="D8" s="17">
        <v>8011487.9000000004</v>
      </c>
      <c r="E8" s="17">
        <v>8057129.2345600007</v>
      </c>
      <c r="F8" s="17">
        <v>8049754.3268800005</v>
      </c>
      <c r="G8" s="17">
        <f>F8/C8*100</f>
        <v>118.93049891212209</v>
      </c>
      <c r="H8" s="21">
        <f>F8/E8*100</f>
        <v>99.908467303113795</v>
      </c>
      <c r="I8" s="24" t="s">
        <v>139</v>
      </c>
      <c r="J8" s="38"/>
    </row>
    <row r="9" spans="1:10" ht="246.75" customHeight="1" x14ac:dyDescent="0.2">
      <c r="A9" s="13" t="s">
        <v>56</v>
      </c>
      <c r="B9" s="14" t="s">
        <v>3</v>
      </c>
      <c r="C9" s="17">
        <v>983198.6</v>
      </c>
      <c r="D9" s="17">
        <v>1565846.3</v>
      </c>
      <c r="E9" s="17">
        <v>1559678.6371300002</v>
      </c>
      <c r="F9" s="17">
        <v>1551966.79541</v>
      </c>
      <c r="G9" s="17">
        <f t="shared" ref="G9:G35" si="0">F9/C9*100</f>
        <v>157.84875969209068</v>
      </c>
      <c r="H9" s="21">
        <f t="shared" ref="H9:H35" si="1">F9/E9*100</f>
        <v>99.50554931404389</v>
      </c>
      <c r="I9" s="24" t="s">
        <v>122</v>
      </c>
      <c r="J9" s="38"/>
    </row>
    <row r="10" spans="1:10" ht="250.5" customHeight="1" x14ac:dyDescent="0.2">
      <c r="A10" s="13" t="s">
        <v>20</v>
      </c>
      <c r="B10" s="14" t="s">
        <v>4</v>
      </c>
      <c r="C10" s="17">
        <v>543104.80000000005</v>
      </c>
      <c r="D10" s="17">
        <v>601651.6</v>
      </c>
      <c r="E10" s="17">
        <v>1008045.4175</v>
      </c>
      <c r="F10" s="17">
        <v>1006734.21118</v>
      </c>
      <c r="G10" s="17">
        <f t="shared" si="0"/>
        <v>185.36647276547728</v>
      </c>
      <c r="H10" s="21">
        <f t="shared" si="1"/>
        <v>99.86992586869232</v>
      </c>
      <c r="I10" s="30" t="s">
        <v>117</v>
      </c>
      <c r="J10" s="38"/>
    </row>
    <row r="11" spans="1:10" ht="53.25" customHeight="1" x14ac:dyDescent="0.2">
      <c r="A11" s="13" t="s">
        <v>57</v>
      </c>
      <c r="B11" s="14" t="s">
        <v>5</v>
      </c>
      <c r="C11" s="17">
        <v>897998.9</v>
      </c>
      <c r="D11" s="17">
        <v>2217119.1</v>
      </c>
      <c r="E11" s="17">
        <v>2177464.6179999998</v>
      </c>
      <c r="F11" s="17">
        <v>2175333.0426500002</v>
      </c>
      <c r="G11" s="17" t="s">
        <v>113</v>
      </c>
      <c r="H11" s="21">
        <f>F11/E11*100</f>
        <v>99.902107463314039</v>
      </c>
      <c r="I11" s="30" t="s">
        <v>138</v>
      </c>
      <c r="J11" s="38"/>
    </row>
    <row r="12" spans="1:10" ht="147" customHeight="1" x14ac:dyDescent="0.2">
      <c r="A12" s="13" t="s">
        <v>71</v>
      </c>
      <c r="B12" s="14" t="s">
        <v>6</v>
      </c>
      <c r="C12" s="17">
        <v>1642834.6</v>
      </c>
      <c r="D12" s="17">
        <v>1724213.6</v>
      </c>
      <c r="E12" s="17">
        <v>1869068.60729</v>
      </c>
      <c r="F12" s="17">
        <v>1857332.9334100001</v>
      </c>
      <c r="G12" s="17">
        <f t="shared" si="0"/>
        <v>113.05659945377337</v>
      </c>
      <c r="H12" s="21">
        <f t="shared" si="1"/>
        <v>99.372111123464009</v>
      </c>
      <c r="I12" s="30" t="s">
        <v>124</v>
      </c>
      <c r="J12" s="38"/>
    </row>
    <row r="13" spans="1:10" ht="93.75" customHeight="1" x14ac:dyDescent="0.2">
      <c r="A13" s="13" t="s">
        <v>21</v>
      </c>
      <c r="B13" s="14" t="s">
        <v>7</v>
      </c>
      <c r="C13" s="17">
        <v>91104.1</v>
      </c>
      <c r="D13" s="17">
        <v>102748.7</v>
      </c>
      <c r="E13" s="17">
        <v>105240.5</v>
      </c>
      <c r="F13" s="17">
        <v>89573.0101</v>
      </c>
      <c r="G13" s="17">
        <f t="shared" si="0"/>
        <v>98.319406151863632</v>
      </c>
      <c r="H13" s="21">
        <f t="shared" si="1"/>
        <v>85.112680099391397</v>
      </c>
      <c r="I13" s="23" t="s">
        <v>72</v>
      </c>
      <c r="J13" s="38"/>
    </row>
    <row r="14" spans="1:10" ht="96.75" customHeight="1" x14ac:dyDescent="0.2">
      <c r="A14" s="13" t="s">
        <v>22</v>
      </c>
      <c r="B14" s="14" t="s">
        <v>8</v>
      </c>
      <c r="C14" s="17">
        <v>130728.3</v>
      </c>
      <c r="D14" s="17">
        <v>119606.39999999999</v>
      </c>
      <c r="E14" s="17">
        <v>114221.69506</v>
      </c>
      <c r="F14" s="17">
        <v>111795.61218000001</v>
      </c>
      <c r="G14" s="17">
        <f t="shared" si="0"/>
        <v>85.51752924194686</v>
      </c>
      <c r="H14" s="21">
        <f t="shared" si="1"/>
        <v>97.875987675786476</v>
      </c>
      <c r="I14" s="30" t="s">
        <v>123</v>
      </c>
      <c r="J14" s="38"/>
    </row>
    <row r="15" spans="1:10" ht="118.5" customHeight="1" x14ac:dyDescent="0.2">
      <c r="A15" s="13" t="s">
        <v>23</v>
      </c>
      <c r="B15" s="14" t="s">
        <v>13</v>
      </c>
      <c r="C15" s="17">
        <v>182636.6</v>
      </c>
      <c r="D15" s="17">
        <v>551358.1</v>
      </c>
      <c r="E15" s="17">
        <v>547546.27110999997</v>
      </c>
      <c r="F15" s="17">
        <v>513796.74860000005</v>
      </c>
      <c r="G15" s="17" t="s">
        <v>114</v>
      </c>
      <c r="H15" s="21">
        <f t="shared" si="1"/>
        <v>93.836224573024296</v>
      </c>
      <c r="I15" s="30" t="s">
        <v>126</v>
      </c>
      <c r="J15" s="38"/>
    </row>
    <row r="16" spans="1:10" ht="126.75" customHeight="1" x14ac:dyDescent="0.2">
      <c r="A16" s="13" t="s">
        <v>58</v>
      </c>
      <c r="B16" s="14" t="s">
        <v>12</v>
      </c>
      <c r="C16" s="17">
        <v>1614125.4</v>
      </c>
      <c r="D16" s="17">
        <v>1993428.4</v>
      </c>
      <c r="E16" s="17">
        <v>1844372.7072000001</v>
      </c>
      <c r="F16" s="17">
        <v>1832980.6430499998</v>
      </c>
      <c r="G16" s="17">
        <f t="shared" si="0"/>
        <v>113.55875095268311</v>
      </c>
      <c r="H16" s="21">
        <f t="shared" si="1"/>
        <v>99.382333944460996</v>
      </c>
      <c r="I16" s="30" t="s">
        <v>125</v>
      </c>
      <c r="J16" s="38"/>
    </row>
    <row r="17" spans="1:10" ht="63.75" customHeight="1" x14ac:dyDescent="0.2">
      <c r="A17" s="13" t="s">
        <v>59</v>
      </c>
      <c r="B17" s="14" t="s">
        <v>11</v>
      </c>
      <c r="C17" s="17">
        <v>265469.09999999998</v>
      </c>
      <c r="D17" s="17">
        <v>303491.20000000001</v>
      </c>
      <c r="E17" s="17">
        <v>303686.56039999996</v>
      </c>
      <c r="F17" s="17">
        <v>281338.48282999999</v>
      </c>
      <c r="G17" s="17">
        <f t="shared" si="0"/>
        <v>105.97786440305106</v>
      </c>
      <c r="H17" s="21">
        <f t="shared" si="1"/>
        <v>92.64107126091973</v>
      </c>
      <c r="I17" s="30" t="s">
        <v>127</v>
      </c>
      <c r="J17" s="38"/>
    </row>
    <row r="18" spans="1:10" ht="183.75" customHeight="1" x14ac:dyDescent="0.2">
      <c r="A18" s="13" t="s">
        <v>60</v>
      </c>
      <c r="B18" s="14" t="s">
        <v>9</v>
      </c>
      <c r="C18" s="17">
        <v>42758.5</v>
      </c>
      <c r="D18" s="17">
        <v>32943.5</v>
      </c>
      <c r="E18" s="17">
        <v>32236.911700000001</v>
      </c>
      <c r="F18" s="17">
        <v>29559.360929999999</v>
      </c>
      <c r="G18" s="17">
        <f t="shared" si="0"/>
        <v>69.130958593028282</v>
      </c>
      <c r="H18" s="21">
        <f t="shared" si="1"/>
        <v>91.694146154825361</v>
      </c>
      <c r="I18" s="30" t="s">
        <v>128</v>
      </c>
      <c r="J18" s="38"/>
    </row>
    <row r="19" spans="1:10" ht="64.5" customHeight="1" x14ac:dyDescent="0.2">
      <c r="A19" s="13" t="s">
        <v>24</v>
      </c>
      <c r="B19" s="14" t="s">
        <v>14</v>
      </c>
      <c r="C19" s="17">
        <v>466689.5</v>
      </c>
      <c r="D19" s="17">
        <v>499144.7</v>
      </c>
      <c r="E19" s="17">
        <v>499261.71107000002</v>
      </c>
      <c r="F19" s="17">
        <v>488879.45195999998</v>
      </c>
      <c r="G19" s="17">
        <f t="shared" si="0"/>
        <v>104.75475706224373</v>
      </c>
      <c r="H19" s="21">
        <f t="shared" si="1"/>
        <v>97.92047760126664</v>
      </c>
      <c r="I19" s="29" t="s">
        <v>72</v>
      </c>
      <c r="J19" s="38"/>
    </row>
    <row r="20" spans="1:10" ht="105.75" customHeight="1" x14ac:dyDescent="0.2">
      <c r="A20" s="13" t="s">
        <v>25</v>
      </c>
      <c r="B20" s="14" t="s">
        <v>10</v>
      </c>
      <c r="C20" s="17">
        <v>7191204.7999999998</v>
      </c>
      <c r="D20" s="17">
        <v>8687337.5</v>
      </c>
      <c r="E20" s="17">
        <v>9332770.0495800003</v>
      </c>
      <c r="F20" s="17">
        <v>9074899.5234200004</v>
      </c>
      <c r="G20" s="17">
        <f t="shared" si="0"/>
        <v>126.19442465913362</v>
      </c>
      <c r="H20" s="21">
        <f t="shared" si="1"/>
        <v>97.236934749382314</v>
      </c>
      <c r="I20" s="33" t="s">
        <v>129</v>
      </c>
      <c r="J20" s="38"/>
    </row>
    <row r="21" spans="1:10" ht="65.25" customHeight="1" x14ac:dyDescent="0.2">
      <c r="A21" s="13" t="s">
        <v>47</v>
      </c>
      <c r="B21" s="14" t="s">
        <v>15</v>
      </c>
      <c r="C21" s="17">
        <v>18714996.100000001</v>
      </c>
      <c r="D21" s="17">
        <v>19817170.5</v>
      </c>
      <c r="E21" s="17">
        <v>20063041.039140001</v>
      </c>
      <c r="F21" s="17">
        <v>19316525.833799999</v>
      </c>
      <c r="G21" s="17">
        <f t="shared" si="0"/>
        <v>103.21415901230135</v>
      </c>
      <c r="H21" s="21">
        <f t="shared" si="1"/>
        <v>96.279152278641803</v>
      </c>
      <c r="I21" s="23" t="s">
        <v>72</v>
      </c>
      <c r="J21" s="38"/>
    </row>
    <row r="22" spans="1:10" ht="217.5" customHeight="1" x14ac:dyDescent="0.2">
      <c r="A22" s="13" t="s">
        <v>107</v>
      </c>
      <c r="B22" s="14" t="s">
        <v>33</v>
      </c>
      <c r="C22" s="17">
        <v>1712427.6</v>
      </c>
      <c r="D22" s="17">
        <v>2367517.9</v>
      </c>
      <c r="E22" s="17">
        <v>2477237.6230199998</v>
      </c>
      <c r="F22" s="17">
        <v>2474757.8908600002</v>
      </c>
      <c r="G22" s="17">
        <f t="shared" si="0"/>
        <v>144.51751950622614</v>
      </c>
      <c r="H22" s="21">
        <f t="shared" si="1"/>
        <v>99.899899301667446</v>
      </c>
      <c r="I22" s="35" t="s">
        <v>130</v>
      </c>
      <c r="J22" s="38"/>
    </row>
    <row r="23" spans="1:10" ht="167.25" customHeight="1" x14ac:dyDescent="0.2">
      <c r="A23" s="13" t="s">
        <v>27</v>
      </c>
      <c r="B23" s="14" t="s">
        <v>34</v>
      </c>
      <c r="C23" s="17">
        <v>13054146.800000001</v>
      </c>
      <c r="D23" s="17">
        <v>15117578.699999999</v>
      </c>
      <c r="E23" s="17">
        <v>15529310.394879999</v>
      </c>
      <c r="F23" s="17">
        <v>15452688.602469999</v>
      </c>
      <c r="G23" s="17">
        <f t="shared" si="0"/>
        <v>118.37379216901405</v>
      </c>
      <c r="H23" s="21">
        <f t="shared" si="1"/>
        <v>99.506598873603153</v>
      </c>
      <c r="I23" s="32" t="s">
        <v>131</v>
      </c>
      <c r="J23" s="38"/>
    </row>
    <row r="24" spans="1:10" ht="140.25" customHeight="1" x14ac:dyDescent="0.2">
      <c r="A24" s="13" t="s">
        <v>61</v>
      </c>
      <c r="B24" s="14" t="s">
        <v>35</v>
      </c>
      <c r="C24" s="17">
        <v>13374655.9</v>
      </c>
      <c r="D24" s="17">
        <v>17129071.600000001</v>
      </c>
      <c r="E24" s="17">
        <v>16710443.587709999</v>
      </c>
      <c r="F24" s="17">
        <v>16671591.18481</v>
      </c>
      <c r="G24" s="17">
        <f t="shared" si="0"/>
        <v>124.65061762680563</v>
      </c>
      <c r="H24" s="21">
        <f t="shared" si="1"/>
        <v>99.76749628041847</v>
      </c>
      <c r="I24" s="33" t="s">
        <v>132</v>
      </c>
      <c r="J24" s="38"/>
    </row>
    <row r="25" spans="1:10" ht="124.5" customHeight="1" x14ac:dyDescent="0.2">
      <c r="A25" s="13" t="s">
        <v>28</v>
      </c>
      <c r="B25" s="14" t="s">
        <v>36</v>
      </c>
      <c r="C25" s="17">
        <v>946370</v>
      </c>
      <c r="D25" s="17">
        <v>909201.5</v>
      </c>
      <c r="E25" s="17">
        <v>950903.7625800001</v>
      </c>
      <c r="F25" s="17">
        <v>899044.66949999996</v>
      </c>
      <c r="G25" s="17">
        <f t="shared" si="0"/>
        <v>94.999278242125172</v>
      </c>
      <c r="H25" s="21">
        <f t="shared" si="1"/>
        <v>94.546336325424178</v>
      </c>
      <c r="I25" s="33" t="s">
        <v>133</v>
      </c>
      <c r="J25" s="38"/>
    </row>
    <row r="26" spans="1:10" ht="62.25" customHeight="1" x14ac:dyDescent="0.2">
      <c r="A26" s="13" t="s">
        <v>29</v>
      </c>
      <c r="B26" s="14" t="s">
        <v>37</v>
      </c>
      <c r="C26" s="17">
        <v>20932.2</v>
      </c>
      <c r="D26" s="17">
        <v>20932.2</v>
      </c>
      <c r="E26" s="17">
        <v>57559.587679999997</v>
      </c>
      <c r="F26" s="17">
        <v>56881.922140000002</v>
      </c>
      <c r="G26" s="17" t="s">
        <v>115</v>
      </c>
      <c r="H26" s="21">
        <f t="shared" si="1"/>
        <v>98.822671309309158</v>
      </c>
      <c r="I26" s="33" t="s">
        <v>134</v>
      </c>
      <c r="J26" s="38"/>
    </row>
    <row r="27" spans="1:10" ht="75.75" customHeight="1" x14ac:dyDescent="0.2">
      <c r="A27" s="13" t="s">
        <v>108</v>
      </c>
      <c r="B27" s="14" t="s">
        <v>39</v>
      </c>
      <c r="C27" s="17">
        <v>161785.4</v>
      </c>
      <c r="D27" s="17">
        <v>167708.79999999999</v>
      </c>
      <c r="E27" s="17">
        <v>164694.90816999998</v>
      </c>
      <c r="F27" s="17">
        <v>146402.27993000002</v>
      </c>
      <c r="G27" s="17">
        <f t="shared" si="0"/>
        <v>90.491651242942822</v>
      </c>
      <c r="H27" s="21">
        <f t="shared" si="1"/>
        <v>88.893021379192788</v>
      </c>
      <c r="I27" s="35" t="s">
        <v>119</v>
      </c>
      <c r="J27" s="38"/>
    </row>
    <row r="28" spans="1:10" ht="77.25" customHeight="1" x14ac:dyDescent="0.2">
      <c r="A28" s="13" t="s">
        <v>109</v>
      </c>
      <c r="B28" s="14" t="s">
        <v>48</v>
      </c>
      <c r="C28" s="17">
        <v>14464.2</v>
      </c>
      <c r="D28" s="17">
        <v>628.9</v>
      </c>
      <c r="E28" s="17">
        <v>628.90667000000008</v>
      </c>
      <c r="F28" s="17">
        <v>298.90666999999996</v>
      </c>
      <c r="G28" s="17">
        <f t="shared" si="0"/>
        <v>2.0665274954715778</v>
      </c>
      <c r="H28" s="21">
        <f t="shared" si="1"/>
        <v>47.527985352739208</v>
      </c>
      <c r="I28" s="35" t="s">
        <v>140</v>
      </c>
      <c r="J28" s="38"/>
    </row>
    <row r="29" spans="1:10" ht="63.75" customHeight="1" x14ac:dyDescent="0.2">
      <c r="A29" s="13" t="s">
        <v>65</v>
      </c>
      <c r="B29" s="14" t="s">
        <v>40</v>
      </c>
      <c r="C29" s="17">
        <v>1800</v>
      </c>
      <c r="D29" s="17">
        <v>1800</v>
      </c>
      <c r="E29" s="17">
        <v>1800</v>
      </c>
      <c r="F29" s="17">
        <v>1799.9973</v>
      </c>
      <c r="G29" s="17">
        <f t="shared" si="0"/>
        <v>99.999849999999995</v>
      </c>
      <c r="H29" s="21">
        <f t="shared" si="1"/>
        <v>99.999849999999995</v>
      </c>
      <c r="I29" s="28" t="s">
        <v>72</v>
      </c>
      <c r="J29" s="38"/>
    </row>
    <row r="30" spans="1:10" ht="33.75" customHeight="1" x14ac:dyDescent="0.2">
      <c r="A30" s="13" t="s">
        <v>66</v>
      </c>
      <c r="B30" s="14" t="s">
        <v>41</v>
      </c>
      <c r="C30" s="17">
        <v>15724.5</v>
      </c>
      <c r="D30" s="17">
        <v>15724.5</v>
      </c>
      <c r="E30" s="17">
        <v>15724.5</v>
      </c>
      <c r="F30" s="17">
        <v>15625.727989999999</v>
      </c>
      <c r="G30" s="17">
        <f t="shared" si="0"/>
        <v>99.371859137015477</v>
      </c>
      <c r="H30" s="21">
        <f t="shared" si="1"/>
        <v>99.371859137015477</v>
      </c>
      <c r="I30" s="28" t="s">
        <v>72</v>
      </c>
      <c r="J30" s="38"/>
    </row>
    <row r="31" spans="1:10" ht="91.5" customHeight="1" x14ac:dyDescent="0.2">
      <c r="A31" s="13" t="s">
        <v>67</v>
      </c>
      <c r="B31" s="14" t="s">
        <v>42</v>
      </c>
      <c r="C31" s="17">
        <v>320</v>
      </c>
      <c r="D31" s="17">
        <v>320</v>
      </c>
      <c r="E31" s="17">
        <v>216.6</v>
      </c>
      <c r="F31" s="17">
        <v>209.99999</v>
      </c>
      <c r="G31" s="17">
        <f t="shared" si="0"/>
        <v>65.624996874999994</v>
      </c>
      <c r="H31" s="21">
        <f t="shared" si="1"/>
        <v>96.952903970452454</v>
      </c>
      <c r="I31" s="34" t="s">
        <v>118</v>
      </c>
      <c r="J31" s="38"/>
    </row>
    <row r="32" spans="1:10" ht="60.75" customHeight="1" x14ac:dyDescent="0.2">
      <c r="A32" s="13" t="s">
        <v>30</v>
      </c>
      <c r="B32" s="14" t="s">
        <v>43</v>
      </c>
      <c r="C32" s="17">
        <v>208280.3</v>
      </c>
      <c r="D32" s="17">
        <v>161697.29999999999</v>
      </c>
      <c r="E32" s="17">
        <v>152788.04700999998</v>
      </c>
      <c r="F32" s="17">
        <v>152231.35033000002</v>
      </c>
      <c r="G32" s="17">
        <f t="shared" si="0"/>
        <v>73.089653860686781</v>
      </c>
      <c r="H32" s="21">
        <f t="shared" si="1"/>
        <v>99.635641209574771</v>
      </c>
      <c r="I32" s="34" t="s">
        <v>135</v>
      </c>
      <c r="J32" s="38"/>
    </row>
    <row r="33" spans="1:10" ht="63.75" customHeight="1" x14ac:dyDescent="0.2">
      <c r="A33" s="13" t="s">
        <v>31</v>
      </c>
      <c r="B33" s="14" t="s">
        <v>44</v>
      </c>
      <c r="C33" s="17">
        <v>1718792.6</v>
      </c>
      <c r="D33" s="17">
        <v>2001558.4</v>
      </c>
      <c r="E33" s="17">
        <v>2051043.30263</v>
      </c>
      <c r="F33" s="17">
        <v>1996388.01239</v>
      </c>
      <c r="G33" s="17">
        <f t="shared" ref="G33" si="2">F33/C33*100</f>
        <v>116.15060551168301</v>
      </c>
      <c r="H33" s="21">
        <f t="shared" ref="H33" si="3">F33/E33*100</f>
        <v>97.33524444998713</v>
      </c>
      <c r="I33" s="30" t="s">
        <v>136</v>
      </c>
      <c r="J33" s="38"/>
    </row>
    <row r="34" spans="1:10" ht="123.75" customHeight="1" x14ac:dyDescent="0.2">
      <c r="A34" s="13" t="s">
        <v>49</v>
      </c>
      <c r="B34" s="14" t="s">
        <v>45</v>
      </c>
      <c r="C34" s="17">
        <v>444242.6</v>
      </c>
      <c r="D34" s="17">
        <v>750927.5</v>
      </c>
      <c r="E34" s="17">
        <v>872969.25815999997</v>
      </c>
      <c r="F34" s="17">
        <v>515740.74330999999</v>
      </c>
      <c r="G34" s="17">
        <f t="shared" si="0"/>
        <v>116.09439151265548</v>
      </c>
      <c r="H34" s="21">
        <f t="shared" si="1"/>
        <v>59.078912400312014</v>
      </c>
      <c r="I34" s="37" t="s">
        <v>137</v>
      </c>
      <c r="J34" s="38"/>
    </row>
    <row r="35" spans="1:10" ht="124.5" customHeight="1" x14ac:dyDescent="0.2">
      <c r="A35" s="13" t="s">
        <v>110</v>
      </c>
      <c r="B35" s="14" t="s">
        <v>51</v>
      </c>
      <c r="C35" s="17">
        <v>304727.5</v>
      </c>
      <c r="D35" s="17">
        <v>569581.9</v>
      </c>
      <c r="E35" s="17">
        <v>539437.66065999994</v>
      </c>
      <c r="F35" s="17">
        <v>527148.58794</v>
      </c>
      <c r="G35" s="17">
        <f t="shared" si="0"/>
        <v>172.99015938502433</v>
      </c>
      <c r="H35" s="21">
        <f t="shared" si="1"/>
        <v>97.721873421858547</v>
      </c>
      <c r="I35" s="34" t="s">
        <v>120</v>
      </c>
      <c r="J35" s="38"/>
    </row>
    <row r="36" spans="1:10" ht="78" customHeight="1" x14ac:dyDescent="0.2">
      <c r="A36" s="13" t="s">
        <v>73</v>
      </c>
      <c r="B36" s="14" t="s">
        <v>74</v>
      </c>
      <c r="C36" s="17">
        <v>14655.7</v>
      </c>
      <c r="D36" s="17">
        <v>14653</v>
      </c>
      <c r="E36" s="17">
        <v>15027.639640000001</v>
      </c>
      <c r="F36" s="17">
        <v>14347.725039999999</v>
      </c>
      <c r="G36" s="17">
        <f t="shared" ref="G36" si="4">F36/C36*100</f>
        <v>97.898599452772629</v>
      </c>
      <c r="H36" s="21">
        <f t="shared" ref="H36" si="5">F36/E36*100</f>
        <v>95.475572902412225</v>
      </c>
      <c r="I36" s="28" t="s">
        <v>72</v>
      </c>
      <c r="J36" s="38"/>
    </row>
    <row r="37" spans="1:10" ht="47.25" customHeight="1" x14ac:dyDescent="0.2">
      <c r="A37" s="13" t="s">
        <v>111</v>
      </c>
      <c r="B37" s="14" t="s">
        <v>112</v>
      </c>
      <c r="C37" s="17">
        <v>309696.40000000002</v>
      </c>
      <c r="D37" s="17">
        <v>386736.8</v>
      </c>
      <c r="E37" s="17">
        <v>386736.86270999996</v>
      </c>
      <c r="F37" s="17">
        <v>307363.00394000002</v>
      </c>
      <c r="G37" s="17">
        <f t="shared" ref="G37" si="6">F37/C37*100</f>
        <v>99.246553702271001</v>
      </c>
      <c r="H37" s="21">
        <f t="shared" ref="H37" si="7">F37/E37*100</f>
        <v>79.476003861178469</v>
      </c>
      <c r="I37" s="28" t="s">
        <v>72</v>
      </c>
      <c r="J37" s="38"/>
    </row>
    <row r="38" spans="1:10" ht="151.5" customHeight="1" x14ac:dyDescent="0.2">
      <c r="A38" s="13" t="s">
        <v>32</v>
      </c>
      <c r="B38" s="14" t="s">
        <v>46</v>
      </c>
      <c r="C38" s="17">
        <v>4533148.4000000004</v>
      </c>
      <c r="D38" s="17">
        <v>3110994.1</v>
      </c>
      <c r="E38" s="17">
        <v>3742950.6151999999</v>
      </c>
      <c r="F38" s="17">
        <v>3650636.61894</v>
      </c>
      <c r="G38" s="17">
        <f>F38/C38*100</f>
        <v>80.532034180482597</v>
      </c>
      <c r="H38" s="21">
        <f>F38/E38*100</f>
        <v>97.533657113050978</v>
      </c>
      <c r="I38" s="35" t="s">
        <v>121</v>
      </c>
      <c r="J38" s="38"/>
    </row>
    <row r="39" spans="1:10" ht="25.5" customHeight="1" x14ac:dyDescent="0.2">
      <c r="A39" s="9" t="s">
        <v>16</v>
      </c>
      <c r="B39" s="11" t="s">
        <v>2</v>
      </c>
      <c r="C39" s="27">
        <v>76371471.900000006</v>
      </c>
      <c r="D39" s="22">
        <v>88954180.599999994</v>
      </c>
      <c r="E39" s="22">
        <v>91183237.216460004</v>
      </c>
      <c r="F39" s="22">
        <v>89263627.19995001</v>
      </c>
      <c r="G39" s="31">
        <f t="shared" ref="G39" si="8">F39/C39*100</f>
        <v>116.88085220726249</v>
      </c>
      <c r="H39" s="22">
        <f>F39/E39*100</f>
        <v>97.894777510527476</v>
      </c>
      <c r="I39" s="36" t="s">
        <v>72</v>
      </c>
      <c r="J39" s="38"/>
    </row>
  </sheetData>
  <autoFilter ref="A6:J39" xr:uid="{00000000-0009-0000-0000-000002000000}"/>
  <mergeCells count="11">
    <mergeCell ref="J4:J6"/>
    <mergeCell ref="A1:I1"/>
    <mergeCell ref="A4:A6"/>
    <mergeCell ref="C4:C6"/>
    <mergeCell ref="D4:D6"/>
    <mergeCell ref="F4:F6"/>
    <mergeCell ref="G4:G6"/>
    <mergeCell ref="I4:I6"/>
    <mergeCell ref="E4:E6"/>
    <mergeCell ref="H4:H6"/>
    <mergeCell ref="B4:B6"/>
  </mergeCells>
  <pageMargins left="0.19685039370078741" right="0.19685039370078741" top="0.19685039370078741" bottom="0.23622047244094491" header="0" footer="0"/>
  <pageSetup paperSize="9" scale="67" fitToHeight="0" orientation="landscape" useFirstPageNumber="1" r:id="rId1"/>
  <headerFooter>
    <oddHeader xml:space="preserve">&amp;C&amp;P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8"/>
  <sheetViews>
    <sheetView view="pageBreakPreview" zoomScale="60" zoomScaleNormal="100" workbookViewId="0">
      <selection activeCell="H4" sqref="H4:H5"/>
    </sheetView>
  </sheetViews>
  <sheetFormatPr defaultRowHeight="12.75" x14ac:dyDescent="0.2"/>
  <cols>
    <col min="1" max="1" width="44.5" style="1" customWidth="1"/>
    <col min="2" max="2" width="7.6640625" style="12" customWidth="1"/>
    <col min="3" max="3" width="18.1640625" style="1" customWidth="1"/>
    <col min="4" max="4" width="17.6640625" style="1" customWidth="1"/>
    <col min="5" max="5" width="18" style="1" customWidth="1"/>
    <col min="6" max="6" width="18.1640625" style="8" customWidth="1"/>
    <col min="7" max="8" width="15.6640625" style="8" customWidth="1"/>
    <col min="9" max="9" width="81.1640625" style="8" customWidth="1"/>
    <col min="10" max="16384" width="9.33203125" style="1"/>
  </cols>
  <sheetData>
    <row r="1" spans="1:9" ht="35.25" customHeight="1" x14ac:dyDescent="0.2">
      <c r="A1" s="94" t="s">
        <v>68</v>
      </c>
      <c r="B1" s="94"/>
      <c r="C1" s="94"/>
      <c r="D1" s="94"/>
      <c r="E1" s="94"/>
      <c r="F1" s="94"/>
      <c r="G1" s="94"/>
      <c r="H1" s="94"/>
      <c r="I1" s="94"/>
    </row>
    <row r="2" spans="1:9" ht="16.5" x14ac:dyDescent="0.2">
      <c r="A2" s="3"/>
      <c r="B2" s="4"/>
      <c r="C2" s="3"/>
      <c r="D2" s="3"/>
      <c r="E2" s="3"/>
      <c r="F2" s="7"/>
      <c r="G2" s="7"/>
      <c r="H2" s="7"/>
      <c r="I2" s="7"/>
    </row>
    <row r="3" spans="1:9" ht="16.5" x14ac:dyDescent="0.2">
      <c r="A3" s="4"/>
      <c r="B3" s="4"/>
      <c r="C3" s="4"/>
      <c r="D3" s="4"/>
      <c r="E3" s="4"/>
      <c r="F3" s="5"/>
      <c r="G3" s="5"/>
      <c r="H3" s="5"/>
      <c r="I3" s="5" t="s">
        <v>17</v>
      </c>
    </row>
    <row r="4" spans="1:9" ht="12.75" customHeight="1" x14ac:dyDescent="0.2">
      <c r="A4" s="110" t="s">
        <v>0</v>
      </c>
      <c r="B4" s="115" t="s">
        <v>54</v>
      </c>
      <c r="C4" s="118" t="s">
        <v>100</v>
      </c>
      <c r="D4" s="112" t="s">
        <v>101</v>
      </c>
      <c r="E4" s="114" t="s">
        <v>53</v>
      </c>
      <c r="F4" s="113" t="s">
        <v>69</v>
      </c>
      <c r="G4" s="113" t="s">
        <v>18</v>
      </c>
      <c r="H4" s="113" t="s">
        <v>52</v>
      </c>
      <c r="I4" s="113" t="s">
        <v>19</v>
      </c>
    </row>
    <row r="5" spans="1:9" ht="73.5" customHeight="1" x14ac:dyDescent="0.2">
      <c r="A5" s="110"/>
      <c r="B5" s="117"/>
      <c r="C5" s="118"/>
      <c r="D5" s="112"/>
      <c r="E5" s="114"/>
      <c r="F5" s="113"/>
      <c r="G5" s="113"/>
      <c r="H5" s="113"/>
      <c r="I5" s="113"/>
    </row>
    <row r="6" spans="1:9" x14ac:dyDescent="0.2">
      <c r="A6" s="6">
        <v>1</v>
      </c>
      <c r="B6" s="6">
        <v>2</v>
      </c>
      <c r="C6" s="10">
        <v>3</v>
      </c>
      <c r="D6" s="6">
        <v>4</v>
      </c>
      <c r="E6" s="6">
        <v>5</v>
      </c>
      <c r="F6" s="6">
        <v>6</v>
      </c>
      <c r="G6" s="6">
        <v>7</v>
      </c>
      <c r="H6" s="6">
        <v>8</v>
      </c>
      <c r="I6" s="6">
        <v>9</v>
      </c>
    </row>
    <row r="7" spans="1:9" ht="122.25" customHeight="1" x14ac:dyDescent="0.2">
      <c r="A7" s="13" t="s">
        <v>55</v>
      </c>
      <c r="B7" s="14" t="s">
        <v>1</v>
      </c>
      <c r="C7" s="17">
        <v>6571103.7000000002</v>
      </c>
      <c r="D7" s="17">
        <v>9977638.1999999993</v>
      </c>
      <c r="E7" s="17">
        <v>9977638.16395</v>
      </c>
      <c r="F7" s="17">
        <v>9969085.1198899988</v>
      </c>
      <c r="G7" s="21">
        <f>F7/C7*100</f>
        <v>151.71096934431273</v>
      </c>
      <c r="H7" s="21">
        <f>F7/E7*100</f>
        <v>99.914277868976015</v>
      </c>
      <c r="I7" s="18" t="s">
        <v>70</v>
      </c>
    </row>
    <row r="8" spans="1:9" ht="153" customHeight="1" x14ac:dyDescent="0.2">
      <c r="A8" s="13" t="s">
        <v>56</v>
      </c>
      <c r="B8" s="14" t="s">
        <v>3</v>
      </c>
      <c r="C8" s="17">
        <v>756878.6</v>
      </c>
      <c r="D8" s="17">
        <v>1175763.7</v>
      </c>
      <c r="E8" s="17">
        <v>1175763.6376199999</v>
      </c>
      <c r="F8" s="17">
        <v>1166406.89194</v>
      </c>
      <c r="G8" s="21">
        <f t="shared" ref="G8:G38" si="0">F8/C8*100</f>
        <v>154.10752687947578</v>
      </c>
      <c r="H8" s="21">
        <f t="shared" ref="H8:H38" si="1">F8/E8*100</f>
        <v>99.204198413642047</v>
      </c>
      <c r="I8" s="18" t="s">
        <v>102</v>
      </c>
    </row>
    <row r="9" spans="1:9" ht="107.25" customHeight="1" x14ac:dyDescent="0.2">
      <c r="A9" s="13" t="s">
        <v>20</v>
      </c>
      <c r="B9" s="14" t="s">
        <v>4</v>
      </c>
      <c r="C9" s="17">
        <v>517357.7</v>
      </c>
      <c r="D9" s="17">
        <v>1151767.5</v>
      </c>
      <c r="E9" s="17">
        <v>1151767.5326500002</v>
      </c>
      <c r="F9" s="17">
        <v>1139359.1396999999</v>
      </c>
      <c r="G9" s="21">
        <f t="shared" si="0"/>
        <v>220.22657432178937</v>
      </c>
      <c r="H9" s="21">
        <f t="shared" si="1"/>
        <v>98.922665156097011</v>
      </c>
      <c r="I9" s="18" t="s">
        <v>85</v>
      </c>
    </row>
    <row r="10" spans="1:9" ht="47.25" customHeight="1" x14ac:dyDescent="0.2">
      <c r="A10" s="13" t="s">
        <v>57</v>
      </c>
      <c r="B10" s="14" t="s">
        <v>5</v>
      </c>
      <c r="C10" s="17">
        <v>808117.6</v>
      </c>
      <c r="D10" s="17">
        <v>763127.2</v>
      </c>
      <c r="E10" s="17">
        <v>763127.23357000004</v>
      </c>
      <c r="F10" s="17">
        <v>762275.69279999996</v>
      </c>
      <c r="G10" s="21">
        <f t="shared" si="0"/>
        <v>94.327322261017457</v>
      </c>
      <c r="H10" s="21">
        <f>F10/E10*100</f>
        <v>99.888414312510321</v>
      </c>
      <c r="I10" s="18" t="s">
        <v>75</v>
      </c>
    </row>
    <row r="11" spans="1:9" ht="214.5" customHeight="1" x14ac:dyDescent="0.2">
      <c r="A11" s="13" t="s">
        <v>71</v>
      </c>
      <c r="B11" s="14" t="s">
        <v>6</v>
      </c>
      <c r="C11" s="17">
        <v>1425640.7</v>
      </c>
      <c r="D11" s="17">
        <v>2416529.4</v>
      </c>
      <c r="E11" s="17">
        <v>2516183.8176899999</v>
      </c>
      <c r="F11" s="17">
        <v>2498121.2777600004</v>
      </c>
      <c r="G11" s="21">
        <f t="shared" si="0"/>
        <v>175.2279713787633</v>
      </c>
      <c r="H11" s="21">
        <f t="shared" si="1"/>
        <v>99.282145453642485</v>
      </c>
      <c r="I11" s="18" t="s">
        <v>92</v>
      </c>
    </row>
    <row r="12" spans="1:9" ht="93.75" customHeight="1" x14ac:dyDescent="0.2">
      <c r="A12" s="13" t="s">
        <v>21</v>
      </c>
      <c r="B12" s="14" t="s">
        <v>7</v>
      </c>
      <c r="C12" s="17">
        <v>25859.200000000001</v>
      </c>
      <c r="D12" s="17">
        <v>121306.3</v>
      </c>
      <c r="E12" s="17">
        <v>121306.33769</v>
      </c>
      <c r="F12" s="17">
        <v>119275.69762000001</v>
      </c>
      <c r="G12" s="21">
        <f t="shared" si="0"/>
        <v>461.2505321897043</v>
      </c>
      <c r="H12" s="21">
        <f t="shared" si="1"/>
        <v>98.326023100961706</v>
      </c>
      <c r="I12" s="18" t="s">
        <v>93</v>
      </c>
    </row>
    <row r="13" spans="1:9" ht="167.25" customHeight="1" x14ac:dyDescent="0.2">
      <c r="A13" s="13" t="s">
        <v>22</v>
      </c>
      <c r="B13" s="14" t="s">
        <v>8</v>
      </c>
      <c r="C13" s="17">
        <v>52389.599999999999</v>
      </c>
      <c r="D13" s="17">
        <v>43590.400000000001</v>
      </c>
      <c r="E13" s="17">
        <v>43590.170630000001</v>
      </c>
      <c r="F13" s="17">
        <v>26813.223989999999</v>
      </c>
      <c r="G13" s="21">
        <f t="shared" si="0"/>
        <v>51.1804327385588</v>
      </c>
      <c r="H13" s="21">
        <f t="shared" si="1"/>
        <v>61.512087708017305</v>
      </c>
      <c r="I13" s="18" t="s">
        <v>83</v>
      </c>
    </row>
    <row r="14" spans="1:9" ht="92.25" customHeight="1" x14ac:dyDescent="0.2">
      <c r="A14" s="13" t="s">
        <v>23</v>
      </c>
      <c r="B14" s="14" t="s">
        <v>13</v>
      </c>
      <c r="C14" s="17">
        <v>202537.9</v>
      </c>
      <c r="D14" s="17">
        <v>659398.40000000002</v>
      </c>
      <c r="E14" s="17">
        <v>659398.50812000001</v>
      </c>
      <c r="F14" s="17">
        <v>369139.54816000001</v>
      </c>
      <c r="G14" s="21">
        <f t="shared" si="0"/>
        <v>182.2570235792906</v>
      </c>
      <c r="H14" s="21">
        <f t="shared" si="1"/>
        <v>55.981253159405462</v>
      </c>
      <c r="I14" s="18" t="s">
        <v>94</v>
      </c>
    </row>
    <row r="15" spans="1:9" ht="93.75" customHeight="1" x14ac:dyDescent="0.2">
      <c r="A15" s="13" t="s">
        <v>58</v>
      </c>
      <c r="B15" s="14" t="s">
        <v>12</v>
      </c>
      <c r="C15" s="17">
        <v>1461200.1</v>
      </c>
      <c r="D15" s="17">
        <v>1750187.5</v>
      </c>
      <c r="E15" s="17">
        <v>1714571.2894300001</v>
      </c>
      <c r="F15" s="17">
        <v>1710744.40515</v>
      </c>
      <c r="G15" s="21">
        <f t="shared" si="0"/>
        <v>117.07803778209431</v>
      </c>
      <c r="H15" s="21">
        <f t="shared" si="1"/>
        <v>99.776802265173103</v>
      </c>
      <c r="I15" s="18" t="s">
        <v>95</v>
      </c>
    </row>
    <row r="16" spans="1:9" ht="229.5" customHeight="1" x14ac:dyDescent="0.2">
      <c r="A16" s="13" t="s">
        <v>59</v>
      </c>
      <c r="B16" s="14" t="s">
        <v>11</v>
      </c>
      <c r="C16" s="17">
        <v>152754.75099999999</v>
      </c>
      <c r="D16" s="17">
        <v>276169.8</v>
      </c>
      <c r="E16" s="17">
        <v>276169.84888000001</v>
      </c>
      <c r="F16" s="17">
        <v>177121.19623</v>
      </c>
      <c r="G16" s="21">
        <f t="shared" si="0"/>
        <v>115.95135016782557</v>
      </c>
      <c r="H16" s="21">
        <f t="shared" si="1"/>
        <v>64.13487820930149</v>
      </c>
      <c r="I16" s="18" t="s">
        <v>96</v>
      </c>
    </row>
    <row r="17" spans="1:9" ht="76.5" customHeight="1" x14ac:dyDescent="0.2">
      <c r="A17" s="13" t="s">
        <v>60</v>
      </c>
      <c r="B17" s="14" t="s">
        <v>9</v>
      </c>
      <c r="C17" s="17">
        <v>34138.400000000001</v>
      </c>
      <c r="D17" s="17">
        <v>34808.699999999997</v>
      </c>
      <c r="E17" s="17">
        <v>34808.71673</v>
      </c>
      <c r="F17" s="17">
        <v>33544.330699999999</v>
      </c>
      <c r="G17" s="21">
        <f t="shared" si="0"/>
        <v>98.259820905490585</v>
      </c>
      <c r="H17" s="21">
        <f t="shared" si="1"/>
        <v>96.367616652439565</v>
      </c>
      <c r="I17" s="19" t="s">
        <v>72</v>
      </c>
    </row>
    <row r="18" spans="1:9" ht="161.25" customHeight="1" x14ac:dyDescent="0.2">
      <c r="A18" s="13" t="s">
        <v>24</v>
      </c>
      <c r="B18" s="14" t="s">
        <v>14</v>
      </c>
      <c r="C18" s="17">
        <v>182496.4</v>
      </c>
      <c r="D18" s="17">
        <v>697017.7</v>
      </c>
      <c r="E18" s="17">
        <v>697017.66730999993</v>
      </c>
      <c r="F18" s="17">
        <v>501055.04057999997</v>
      </c>
      <c r="G18" s="21">
        <f t="shared" si="0"/>
        <v>274.55612306872899</v>
      </c>
      <c r="H18" s="21">
        <f t="shared" si="1"/>
        <v>71.885558154317891</v>
      </c>
      <c r="I18" s="24" t="s">
        <v>87</v>
      </c>
    </row>
    <row r="19" spans="1:9" ht="212.25" customHeight="1" x14ac:dyDescent="0.2">
      <c r="A19" s="13" t="s">
        <v>25</v>
      </c>
      <c r="B19" s="14" t="s">
        <v>10</v>
      </c>
      <c r="C19" s="17">
        <v>5595603.2999999998</v>
      </c>
      <c r="D19" s="17">
        <v>7905934</v>
      </c>
      <c r="E19" s="17">
        <v>7962747.0676600002</v>
      </c>
      <c r="F19" s="17">
        <v>7352381.5259499997</v>
      </c>
      <c r="G19" s="21">
        <f t="shared" si="0"/>
        <v>131.39568928966068</v>
      </c>
      <c r="H19" s="21">
        <f t="shared" si="1"/>
        <v>92.334736535975807</v>
      </c>
      <c r="I19" s="18" t="s">
        <v>84</v>
      </c>
    </row>
    <row r="20" spans="1:9" ht="244.5" customHeight="1" x14ac:dyDescent="0.2">
      <c r="A20" s="13" t="s">
        <v>47</v>
      </c>
      <c r="B20" s="14" t="s">
        <v>15</v>
      </c>
      <c r="C20" s="17">
        <v>13737101.529999999</v>
      </c>
      <c r="D20" s="17">
        <v>18126915.699999999</v>
      </c>
      <c r="E20" s="17">
        <v>18051558.032930002</v>
      </c>
      <c r="F20" s="17">
        <v>17536999.703509998</v>
      </c>
      <c r="G20" s="21">
        <f t="shared" si="0"/>
        <v>127.66157158561818</v>
      </c>
      <c r="H20" s="21">
        <f t="shared" si="1"/>
        <v>97.149507380574377</v>
      </c>
      <c r="I20" s="18" t="s">
        <v>86</v>
      </c>
    </row>
    <row r="21" spans="1:9" ht="159" customHeight="1" x14ac:dyDescent="0.2">
      <c r="A21" s="13" t="s">
        <v>26</v>
      </c>
      <c r="B21" s="14" t="s">
        <v>33</v>
      </c>
      <c r="C21" s="17">
        <v>1024040</v>
      </c>
      <c r="D21" s="17">
        <v>1358995.1</v>
      </c>
      <c r="E21" s="17">
        <v>1365098.2333199999</v>
      </c>
      <c r="F21" s="17">
        <v>1352489.67842</v>
      </c>
      <c r="G21" s="21">
        <f t="shared" si="0"/>
        <v>132.07391102105385</v>
      </c>
      <c r="H21" s="21">
        <f t="shared" si="1"/>
        <v>99.076362814613333</v>
      </c>
      <c r="I21" s="24" t="s">
        <v>88</v>
      </c>
    </row>
    <row r="22" spans="1:9" ht="182.25" customHeight="1" x14ac:dyDescent="0.2">
      <c r="A22" s="13" t="s">
        <v>27</v>
      </c>
      <c r="B22" s="14" t="s">
        <v>34</v>
      </c>
      <c r="C22" s="17">
        <v>10123038.4</v>
      </c>
      <c r="D22" s="17">
        <v>12696613.699999999</v>
      </c>
      <c r="E22" s="17">
        <v>12722648.3791</v>
      </c>
      <c r="F22" s="17">
        <v>12680985.60973</v>
      </c>
      <c r="G22" s="21">
        <f t="shared" si="0"/>
        <v>125.26857163487594</v>
      </c>
      <c r="H22" s="21">
        <f t="shared" si="1"/>
        <v>99.672530685997401</v>
      </c>
      <c r="I22" s="18" t="s">
        <v>89</v>
      </c>
    </row>
    <row r="23" spans="1:9" ht="168" customHeight="1" x14ac:dyDescent="0.2">
      <c r="A23" s="13" t="s">
        <v>61</v>
      </c>
      <c r="B23" s="14" t="s">
        <v>35</v>
      </c>
      <c r="C23" s="17">
        <v>8875958.8190000001</v>
      </c>
      <c r="D23" s="17">
        <v>10767524.4</v>
      </c>
      <c r="E23" s="17">
        <v>10767524.492760001</v>
      </c>
      <c r="F23" s="17">
        <v>10473032.86717</v>
      </c>
      <c r="G23" s="21">
        <f t="shared" si="0"/>
        <v>117.99325662430161</v>
      </c>
      <c r="H23" s="21">
        <f t="shared" si="1"/>
        <v>97.265001572199679</v>
      </c>
      <c r="I23" s="18" t="s">
        <v>90</v>
      </c>
    </row>
    <row r="24" spans="1:9" ht="135.75" customHeight="1" x14ac:dyDescent="0.2">
      <c r="A24" s="15" t="s">
        <v>28</v>
      </c>
      <c r="B24" s="14" t="s">
        <v>36</v>
      </c>
      <c r="C24" s="17">
        <v>492247.2</v>
      </c>
      <c r="D24" s="17">
        <v>855726.7</v>
      </c>
      <c r="E24" s="17">
        <v>854727.16454999999</v>
      </c>
      <c r="F24" s="17">
        <v>854504.31438</v>
      </c>
      <c r="G24" s="21">
        <f t="shared" si="0"/>
        <v>173.59251903921444</v>
      </c>
      <c r="H24" s="21">
        <f t="shared" si="1"/>
        <v>99.973927332692497</v>
      </c>
      <c r="I24" s="18" t="s">
        <v>91</v>
      </c>
    </row>
    <row r="25" spans="1:9" ht="78.75" customHeight="1" x14ac:dyDescent="0.2">
      <c r="A25" s="13" t="s">
        <v>29</v>
      </c>
      <c r="B25" s="14" t="s">
        <v>37</v>
      </c>
      <c r="C25" s="17">
        <v>10722.6</v>
      </c>
      <c r="D25" s="17">
        <v>39646</v>
      </c>
      <c r="E25" s="17">
        <v>39646.070610000002</v>
      </c>
      <c r="F25" s="17">
        <v>38516.240939999996</v>
      </c>
      <c r="G25" s="21">
        <f>F25/C25*100</f>
        <v>359.206171450954</v>
      </c>
      <c r="H25" s="21">
        <f t="shared" si="1"/>
        <v>97.150210216003032</v>
      </c>
      <c r="I25" s="18" t="s">
        <v>81</v>
      </c>
    </row>
    <row r="26" spans="1:9" ht="81" customHeight="1" x14ac:dyDescent="0.2">
      <c r="A26" s="16" t="s">
        <v>62</v>
      </c>
      <c r="B26" s="14" t="s">
        <v>38</v>
      </c>
      <c r="C26" s="17">
        <v>169996.3</v>
      </c>
      <c r="D26" s="17">
        <v>195194.9</v>
      </c>
      <c r="E26" s="17">
        <v>195194.87729</v>
      </c>
      <c r="F26" s="17">
        <v>108593.44024</v>
      </c>
      <c r="G26" s="21">
        <f t="shared" si="0"/>
        <v>63.879884585723332</v>
      </c>
      <c r="H26" s="21">
        <f t="shared" si="1"/>
        <v>55.633345376509702</v>
      </c>
      <c r="I26" s="18" t="s">
        <v>97</v>
      </c>
    </row>
    <row r="27" spans="1:9" ht="156" customHeight="1" x14ac:dyDescent="0.2">
      <c r="A27" s="16" t="s">
        <v>63</v>
      </c>
      <c r="B27" s="14" t="s">
        <v>39</v>
      </c>
      <c r="C27" s="17">
        <v>135500.79999999999</v>
      </c>
      <c r="D27" s="17">
        <v>182778.2</v>
      </c>
      <c r="E27" s="17">
        <v>182778.18975999998</v>
      </c>
      <c r="F27" s="17">
        <v>182539.54563000001</v>
      </c>
      <c r="G27" s="21">
        <f t="shared" si="0"/>
        <v>134.7147364665006</v>
      </c>
      <c r="H27" s="21">
        <f t="shared" si="1"/>
        <v>99.869435116786448</v>
      </c>
      <c r="I27" s="24" t="s">
        <v>82</v>
      </c>
    </row>
    <row r="28" spans="1:9" ht="64.5" customHeight="1" x14ac:dyDescent="0.2">
      <c r="A28" s="13" t="s">
        <v>64</v>
      </c>
      <c r="B28" s="14" t="s">
        <v>48</v>
      </c>
      <c r="C28" s="17">
        <v>14464.2</v>
      </c>
      <c r="D28" s="17">
        <v>13364.2</v>
      </c>
      <c r="E28" s="17">
        <v>13364.2</v>
      </c>
      <c r="F28" s="17">
        <v>12637.95831</v>
      </c>
      <c r="G28" s="21">
        <f t="shared" si="0"/>
        <v>87.374056705521213</v>
      </c>
      <c r="H28" s="21">
        <f t="shared" si="1"/>
        <v>94.565767573068342</v>
      </c>
      <c r="I28" s="18" t="s">
        <v>76</v>
      </c>
    </row>
    <row r="29" spans="1:9" ht="63.75" customHeight="1" x14ac:dyDescent="0.2">
      <c r="A29" s="13" t="s">
        <v>65</v>
      </c>
      <c r="B29" s="14" t="s">
        <v>40</v>
      </c>
      <c r="C29" s="17">
        <v>1030</v>
      </c>
      <c r="D29" s="17">
        <v>1030</v>
      </c>
      <c r="E29" s="17">
        <v>1030</v>
      </c>
      <c r="F29" s="17">
        <v>1029.99893</v>
      </c>
      <c r="G29" s="21">
        <f t="shared" si="0"/>
        <v>99.999896116504843</v>
      </c>
      <c r="H29" s="21">
        <f t="shared" si="1"/>
        <v>99.999896116504843</v>
      </c>
      <c r="I29" s="19" t="s">
        <v>72</v>
      </c>
    </row>
    <row r="30" spans="1:9" ht="145.5" customHeight="1" x14ac:dyDescent="0.2">
      <c r="A30" s="13" t="s">
        <v>66</v>
      </c>
      <c r="B30" s="14" t="s">
        <v>41</v>
      </c>
      <c r="C30" s="17">
        <v>15700.6</v>
      </c>
      <c r="D30" s="17">
        <v>23781.5</v>
      </c>
      <c r="E30" s="17">
        <v>23781.535</v>
      </c>
      <c r="F30" s="17">
        <v>23685.493760000001</v>
      </c>
      <c r="G30" s="21">
        <f t="shared" si="0"/>
        <v>150.85725233430568</v>
      </c>
      <c r="H30" s="21">
        <f t="shared" si="1"/>
        <v>99.596152056627133</v>
      </c>
      <c r="I30" s="24" t="s">
        <v>98</v>
      </c>
    </row>
    <row r="31" spans="1:9" ht="91.5" customHeight="1" x14ac:dyDescent="0.2">
      <c r="A31" s="13" t="s">
        <v>67</v>
      </c>
      <c r="B31" s="14" t="s">
        <v>42</v>
      </c>
      <c r="C31" s="17">
        <v>850</v>
      </c>
      <c r="D31" s="17">
        <v>160</v>
      </c>
      <c r="E31" s="17">
        <v>160</v>
      </c>
      <c r="F31" s="17">
        <v>73.877200000000002</v>
      </c>
      <c r="G31" s="21">
        <f t="shared" si="0"/>
        <v>8.6914352941176478</v>
      </c>
      <c r="H31" s="21">
        <f t="shared" si="1"/>
        <v>46.173249999999996</v>
      </c>
      <c r="I31" s="26" t="s">
        <v>99</v>
      </c>
    </row>
    <row r="32" spans="1:9" ht="60.75" customHeight="1" x14ac:dyDescent="0.2">
      <c r="A32" s="13" t="s">
        <v>30</v>
      </c>
      <c r="B32" s="14" t="s">
        <v>43</v>
      </c>
      <c r="C32" s="20">
        <v>0</v>
      </c>
      <c r="D32" s="17">
        <v>107921.60000000001</v>
      </c>
      <c r="E32" s="17">
        <v>97187.757830000002</v>
      </c>
      <c r="F32" s="17">
        <v>97187.757569999987</v>
      </c>
      <c r="G32" s="21" t="s">
        <v>72</v>
      </c>
      <c r="H32" s="21">
        <f t="shared" si="1"/>
        <v>99.999999732476567</v>
      </c>
      <c r="I32" s="18" t="s">
        <v>77</v>
      </c>
    </row>
    <row r="33" spans="1:9" ht="114.75" customHeight="1" x14ac:dyDescent="0.2">
      <c r="A33" s="13" t="s">
        <v>31</v>
      </c>
      <c r="B33" s="14" t="s">
        <v>44</v>
      </c>
      <c r="C33" s="17">
        <v>1477696.9</v>
      </c>
      <c r="D33" s="17">
        <v>3118489.4</v>
      </c>
      <c r="E33" s="17">
        <v>3117493.86454</v>
      </c>
      <c r="F33" s="17">
        <v>2952097.4379799999</v>
      </c>
      <c r="G33" s="21">
        <f t="shared" ref="G33" si="2">F33/C33*100</f>
        <v>199.77692569971558</v>
      </c>
      <c r="H33" s="21">
        <f t="shared" si="1"/>
        <v>94.694570903849879</v>
      </c>
      <c r="I33" s="24" t="s">
        <v>78</v>
      </c>
    </row>
    <row r="34" spans="1:9" ht="114.75" customHeight="1" x14ac:dyDescent="0.2">
      <c r="A34" s="13" t="s">
        <v>49</v>
      </c>
      <c r="B34" s="14" t="s">
        <v>45</v>
      </c>
      <c r="C34" s="17">
        <v>62753.1</v>
      </c>
      <c r="D34" s="17">
        <v>329705.09999999998</v>
      </c>
      <c r="E34" s="17">
        <v>329705.05597000004</v>
      </c>
      <c r="F34" s="17">
        <v>306476.22943000001</v>
      </c>
      <c r="G34" s="21">
        <f t="shared" si="0"/>
        <v>488.38420640573935</v>
      </c>
      <c r="H34" s="21">
        <f t="shared" si="1"/>
        <v>92.954664746750609</v>
      </c>
      <c r="I34" s="24" t="s">
        <v>79</v>
      </c>
    </row>
    <row r="35" spans="1:9" ht="101.25" customHeight="1" x14ac:dyDescent="0.2">
      <c r="A35" s="13" t="s">
        <v>50</v>
      </c>
      <c r="B35" s="14" t="s">
        <v>51</v>
      </c>
      <c r="C35" s="17">
        <v>330552.5</v>
      </c>
      <c r="D35" s="17">
        <v>766021.7</v>
      </c>
      <c r="E35" s="17">
        <v>766021.54220000003</v>
      </c>
      <c r="F35" s="17">
        <v>671395.46033999999</v>
      </c>
      <c r="G35" s="21">
        <f t="shared" si="0"/>
        <v>203.1131092156314</v>
      </c>
      <c r="H35" s="21">
        <f t="shared" si="1"/>
        <v>87.647073006819681</v>
      </c>
      <c r="I35" s="24" t="s">
        <v>80</v>
      </c>
    </row>
    <row r="36" spans="1:9" ht="78" customHeight="1" x14ac:dyDescent="0.2">
      <c r="A36" s="13" t="s">
        <v>73</v>
      </c>
      <c r="B36" s="14" t="s">
        <v>74</v>
      </c>
      <c r="C36" s="17">
        <v>12193.6</v>
      </c>
      <c r="D36" s="17">
        <v>12498.9</v>
      </c>
      <c r="E36" s="17">
        <v>12498.91906</v>
      </c>
      <c r="F36" s="17">
        <v>11611.38142</v>
      </c>
      <c r="G36" s="21">
        <f t="shared" si="0"/>
        <v>95.225211750426453</v>
      </c>
      <c r="H36" s="21">
        <f t="shared" si="1"/>
        <v>92.899084826940225</v>
      </c>
      <c r="I36" s="23" t="s">
        <v>72</v>
      </c>
    </row>
    <row r="37" spans="1:9" ht="23.25" customHeight="1" x14ac:dyDescent="0.2">
      <c r="A37" s="13" t="s">
        <v>32</v>
      </c>
      <c r="B37" s="14" t="s">
        <v>46</v>
      </c>
      <c r="C37" s="17">
        <v>4164040.1</v>
      </c>
      <c r="D37" s="17">
        <v>4516335.5999999996</v>
      </c>
      <c r="E37" s="17">
        <v>4669332.4892799994</v>
      </c>
      <c r="F37" s="17">
        <v>3557581.7244099998</v>
      </c>
      <c r="G37" s="21">
        <f t="shared" si="0"/>
        <v>85.4358180750949</v>
      </c>
      <c r="H37" s="21">
        <f t="shared" si="1"/>
        <v>76.190370520360418</v>
      </c>
      <c r="I37" s="19" t="s">
        <v>72</v>
      </c>
    </row>
    <row r="38" spans="1:9" ht="24.75" customHeight="1" x14ac:dyDescent="0.2">
      <c r="A38" s="9" t="s">
        <v>16</v>
      </c>
      <c r="B38" s="11" t="s">
        <v>2</v>
      </c>
      <c r="C38" s="22">
        <f>SUM(C7:C37)</f>
        <v>58433964.600000001</v>
      </c>
      <c r="D38" s="22">
        <f>SUM(D7:D37)</f>
        <v>80085941.500000015</v>
      </c>
      <c r="E38" s="22">
        <f>SUM(E7:E37)</f>
        <v>80303840.796130002</v>
      </c>
      <c r="F38" s="22">
        <f>SUM(F7:F37)</f>
        <v>76686761.809840009</v>
      </c>
      <c r="G38" s="22">
        <f t="shared" si="0"/>
        <v>131.23662297224996</v>
      </c>
      <c r="H38" s="22">
        <f t="shared" si="1"/>
        <v>95.495758421477262</v>
      </c>
      <c r="I38" s="25" t="s">
        <v>72</v>
      </c>
    </row>
  </sheetData>
  <mergeCells count="10">
    <mergeCell ref="A1:I1"/>
    <mergeCell ref="A4:A5"/>
    <mergeCell ref="B4:B5"/>
    <mergeCell ref="C4:C5"/>
    <mergeCell ref="D4:D5"/>
    <mergeCell ref="E4:E5"/>
    <mergeCell ref="F4:F5"/>
    <mergeCell ref="G4:G5"/>
    <mergeCell ref="H4:H5"/>
    <mergeCell ref="I4:I5"/>
  </mergeCell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отч по ГП 2022</vt:lpstr>
      <vt:lpstr>отч по ГП 2021</vt:lpstr>
      <vt:lpstr>отч по ГП 2020</vt:lpstr>
      <vt:lpstr>2019</vt:lpstr>
      <vt:lpstr>'отч по ГП 2020'!Заголовки_для_печати</vt:lpstr>
      <vt:lpstr>'отч по ГП 2021'!Заголовки_для_печати</vt:lpstr>
      <vt:lpstr>'отч по ГП 2022'!Заголовки_для_печати</vt:lpstr>
      <vt:lpstr>'2019'!Область_печати</vt:lpstr>
      <vt:lpstr>'отч по ГП 2020'!Область_печати</vt:lpstr>
      <vt:lpstr>'отч по ГП 2021'!Область_печати</vt:lpstr>
      <vt:lpstr>'отч по ГП 2022'!Область_печати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NKorshunova</dc:creator>
  <cp:lastModifiedBy>Васько Галина Борисовна</cp:lastModifiedBy>
  <cp:lastPrinted>2023-04-04T05:37:00Z</cp:lastPrinted>
  <dcterms:created xsi:type="dcterms:W3CDTF">2016-04-27T00:02:02Z</dcterms:created>
  <dcterms:modified xsi:type="dcterms:W3CDTF">2023-04-27T08:15:19Z</dcterms:modified>
</cp:coreProperties>
</file>