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/>
  <bookViews>
    <workbookView xWindow="0" yWindow="0" windowWidth="23040" windowHeight="9195"/>
  </bookViews>
  <sheets>
    <sheet name="Документ" sheetId="2" r:id="rId1"/>
  </sheets>
  <definedNames>
    <definedName name="_xlnm._FilterDatabase" localSheetId="0" hidden="1">Документ!$A$6:$G$110</definedName>
    <definedName name="_xlnm.Print_Titles" localSheetId="0">Документ!$4:$6</definedName>
    <definedName name="_xlnm.Print_Area" localSheetId="0">Документ!$A$1:$F$111</definedName>
  </definedNames>
  <calcPr calcId="145621"/>
</workbook>
</file>

<file path=xl/calcChain.xml><?xml version="1.0" encoding="utf-8"?>
<calcChain xmlns="http://schemas.openxmlformats.org/spreadsheetml/2006/main">
  <c r="E80" i="2"/>
  <c r="E13"/>
  <c r="F13" l="1"/>
  <c r="F7" l="1"/>
  <c r="D7"/>
  <c r="E7"/>
  <c r="C7"/>
  <c r="D80" l="1"/>
  <c r="F80"/>
  <c r="C80"/>
  <c r="D13" l="1"/>
  <c r="C13"/>
  <c r="C53" l="1"/>
  <c r="D53" l="1"/>
  <c r="E53"/>
  <c r="F53"/>
  <c r="D110" l="1"/>
  <c r="E110"/>
  <c r="C110" l="1"/>
  <c r="F110"/>
</calcChain>
</file>

<file path=xl/sharedStrings.xml><?xml version="1.0" encoding="utf-8"?>
<sst xmlns="http://schemas.openxmlformats.org/spreadsheetml/2006/main" count="211" uniqueCount="202">
  <si>
    <t>Наименование</t>
  </si>
  <si>
    <t>План по закону первоначальный</t>
  </si>
  <si>
    <t>План по закону уточненный</t>
  </si>
  <si>
    <t>Фактическое исполнение</t>
  </si>
  <si>
    <t>1.Дотации - всего:</t>
  </si>
  <si>
    <t>0130278020</t>
  </si>
  <si>
    <t>0130278050</t>
  </si>
  <si>
    <t>8800050100</t>
  </si>
  <si>
    <t>2. Субсидии - всего:</t>
  </si>
  <si>
    <t>(тыс. рублей)</t>
  </si>
  <si>
    <t>Код бюджетной классификации</t>
  </si>
  <si>
    <t>ВСЕГО межбюджетных трансфертов местным бюджетам</t>
  </si>
  <si>
    <t>Уточненная бюджетная роспись</t>
  </si>
  <si>
    <t>Дотации, связанные с особым режимом безопасного функционирования закрытых административно-территориальных образований</t>
  </si>
  <si>
    <t>4. Иные межбюджетные трансферты - всего:</t>
  </si>
  <si>
    <t>3. Субвенции - всего:</t>
  </si>
  <si>
    <t>Дотации на выравнивание бюджетной обеспеченности муниципальных районов (муниципальных округов, городских округов)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</si>
  <si>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</si>
  <si>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Мероприятия по переселению граждан из ветхого и аварийного жилья в зоне Байкало-Амурской магистрали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</si>
  <si>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</si>
  <si>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</si>
  <si>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</si>
  <si>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Осуществление городским округом "Город Чита" функций административного центра (столицы) Забайкальского края</t>
  </si>
  <si>
    <t>Осуществление городским округом "Поселок Агинское" функций административного центра Агинского Бурятского округа</t>
  </si>
  <si>
    <t>Осуществление расходов, связанных с созданием центров цифрового образования детей</t>
  </si>
  <si>
    <t>Поддержка отрасли культуры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</si>
  <si>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</si>
  <si>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Поддержка экономического и социального развития коренных малочисленных народов Севера, Сибири и Дальнего Востока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</si>
  <si>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</si>
  <si>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Реализация мероприятий по комплексному развитию сельских территорий</t>
  </si>
  <si>
    <t>Реализация мероприятий по обеспечению жильем молодых семей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</si>
  <si>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</si>
  <si>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Реализация мероприятий федеральной целевой программы "Увековечение памяти погибших при защите Отечества на 2019-2024 годы"</t>
  </si>
  <si>
    <t>Реализация программ формирования современной городской среды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</si>
  <si>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</si>
  <si>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</si>
  <si>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0130278180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</si>
  <si>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</si>
  <si>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</si>
  <si>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</si>
  <si>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1730379211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</si>
  <si>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</si>
  <si>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1310379502</t>
  </si>
  <si>
    <t>1410171201</t>
  </si>
  <si>
    <t>1420171201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</si>
  <si>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</si>
  <si>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1420371218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</si>
  <si>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</si>
  <si>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1430271432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</si>
  <si>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</si>
  <si>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1730574581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</si>
  <si>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</si>
  <si>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1310374505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</si>
  <si>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</si>
  <si>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0130279205</t>
  </si>
  <si>
    <t>Осуществление государственных полномочий в области образования</t>
  </si>
  <si>
    <t>1490579230</t>
  </si>
  <si>
    <t>Осуществление государственных полномочий в области социальной защиты населения</t>
  </si>
  <si>
    <t>1730579581</t>
  </si>
  <si>
    <t>Осуществление государственных полномочий в сфере государственного управления</t>
  </si>
  <si>
    <t>8800079220</t>
  </si>
  <si>
    <t>Осуществление государственных полномочий в сфере труда</t>
  </si>
  <si>
    <t>0430879206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</si>
  <si>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</si>
  <si>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Осуществление первичного воинского учета на территориях, где отсутствуют военные комиссариаты</t>
  </si>
  <si>
    <t>8800051180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</si>
  <si>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</si>
  <si>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8800051200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</si>
  <si>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</si>
  <si>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1420171228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</si>
  <si>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</si>
  <si>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1410271230</t>
  </si>
  <si>
    <t>1730574580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</si>
  <si>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</si>
  <si>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1730372400</t>
  </si>
  <si>
    <t>Субвенция на предоставление дотаций поселениям на выравнивание бюджетной обеспеченности</t>
  </si>
  <si>
    <t>0130278060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</si>
  <si>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</si>
  <si>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1420153030</t>
  </si>
  <si>
    <t>1420171030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</si>
  <si>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</si>
  <si>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2120472806</t>
  </si>
  <si>
    <t>Реализация мероприятий плана социального развития центров экономического роста Забайкальского края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</si>
  <si>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</si>
  <si>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14204Ц5050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</si>
  <si>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</si>
  <si>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Создание виртуальных концертных залов</t>
  </si>
  <si>
    <t>151A354530</t>
  </si>
  <si>
    <t>Создание модельных муниципальных библиотек</t>
  </si>
  <si>
    <t>151A154540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</si>
  <si>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</si>
  <si>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1420871444</t>
  </si>
  <si>
    <t>05Д0279265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</si>
  <si>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</si>
  <si>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Организация мероприятий при осуществлении деятельности по обращению с животными без владельцев</t>
  </si>
  <si>
    <t>05Д0277265</t>
  </si>
  <si>
    <t>2910455050</t>
  </si>
  <si>
    <t>Снижение совокупного объема выбросов загрязняющих веществ в атмосферный воздух</t>
  </si>
  <si>
    <t>131G451080</t>
  </si>
  <si>
    <t>Дотации на обеспечение расходных обязательств бюджетов муниципальных районов (муниципальных округов, городских округов) Забайкальского края</t>
  </si>
  <si>
    <t>0130278040</t>
  </si>
  <si>
    <t>082G451080</t>
  </si>
  <si>
    <t>Подготовка проектов межевания земельных участков и на проведение кадастровых работ</t>
  </si>
  <si>
    <t>05В01R5990</t>
  </si>
  <si>
    <t>0820277267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</si>
  <si>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бесхозяйственные скотомогильники (биотермические ямы)</t>
  </si>
  <si>
    <t>Проведение комплексных кадастровых работ</t>
  </si>
  <si>
    <t>12301R4970</t>
  </si>
  <si>
    <t>1210374521</t>
  </si>
  <si>
    <t>Реализация мероприятий по содействию созданию в субъктах Российской Федерации (исходя из прогнозируемой потребности) новых мест в общеобразовательных организациях</t>
  </si>
  <si>
    <t>1420471438</t>
  </si>
  <si>
    <t>14208R3040</t>
  </si>
  <si>
    <t>142E171436</t>
  </si>
  <si>
    <t>142E250970</t>
  </si>
  <si>
    <t>145E471442</t>
  </si>
  <si>
    <t>1470271101</t>
  </si>
  <si>
    <t>151A155190</t>
  </si>
  <si>
    <t>15103R4660</t>
  </si>
  <si>
    <t>Обеспечение развития и укрепления материально-технической базы домов культуры в населенных пунктах с числом до 50 тысяч человек</t>
  </si>
  <si>
    <t>15106R4670</t>
  </si>
  <si>
    <t>Развитие  сети учреждений культурно-досугового типа</t>
  </si>
  <si>
    <t>151A155130</t>
  </si>
  <si>
    <t>Техническое оснащение муниципальных музеев</t>
  </si>
  <si>
    <t>151A155900</t>
  </si>
  <si>
    <t>151A255190</t>
  </si>
  <si>
    <t>Государственная поддержка спортивных организаций, осуществляющих подготовку спортивного резерва для сборных команд Российской Федерации</t>
  </si>
  <si>
    <t>182P550810</t>
  </si>
  <si>
    <t>184P552290</t>
  </si>
  <si>
    <t>Приобретение спортивного оборудования и инвентаря для приобретения организаций спортивной подготовки в нормативное состояние</t>
  </si>
  <si>
    <t>19703R5150</t>
  </si>
  <si>
    <t>2110678111</t>
  </si>
  <si>
    <t>2710274905</t>
  </si>
  <si>
    <t>28301R0230</t>
  </si>
  <si>
    <t>28401R1780</t>
  </si>
  <si>
    <t>291F255550</t>
  </si>
  <si>
    <t>31301R2990</t>
  </si>
  <si>
    <t>Реализация мероприятий по комплексному развитию сельских территорий (реализация мероприятий по благоустройству сельских территорий)</t>
  </si>
  <si>
    <t>32302R5763</t>
  </si>
  <si>
    <t>Реализация мероприятий по комплексному развитию сельских территорий (улучшение жилищных условий граждан, проживающих на сельских территориях)</t>
  </si>
  <si>
    <t>32101R5764</t>
  </si>
  <si>
    <t>32303R5760</t>
  </si>
  <si>
    <t>3320174315</t>
  </si>
  <si>
    <t>3320174317</t>
  </si>
  <si>
    <t>Приведение в нормативное состояние автомобильных  дорог и искусственных дорожных сооружений в рамках реализации национального проекта "Безопасные качественные дороги"</t>
  </si>
  <si>
    <t>333R153940</t>
  </si>
  <si>
    <t>1310279227</t>
  </si>
  <si>
    <t>Обеспечение 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</si>
  <si>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</si>
  <si>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 попечения родителей</t>
  </si>
  <si>
    <t>Осуществление государственного полномочия по материально-техническому и финансовому обеспечению  оказания юридической помощи адвокатами в труднодоступных и малонаселенных местностях</t>
  </si>
  <si>
    <t>8800079207</t>
  </si>
  <si>
    <t>Осуществление государственного полномочия по созданию административных комиссий в Забайкальском крае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</si>
  <si>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</si>
  <si>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8800079208</t>
  </si>
  <si>
    <t>Иные 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</si>
  <si>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0130278186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</si>
  <si>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 к ежемесячному денежному вознаграждению, за классное руководство педагогическим работникам муниципальных общеобразовательных организаций</t>
  </si>
  <si>
    <t>3320174316</t>
  </si>
  <si>
    <t>1420971445</t>
  </si>
  <si>
    <t>14209R7500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</si>
  <si>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</si>
  <si>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Реализация мероприятий по модернизации школьных систем образования</t>
  </si>
  <si>
    <t>15102R5190</t>
  </si>
  <si>
    <t>10101R5110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</si>
  <si>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</si>
  <si>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141P271443</t>
  </si>
  <si>
    <t>Проведение работ по капитальному ремонту зданий муниципальных общеобразовательных организаций</t>
  </si>
  <si>
    <t>1420971447</t>
  </si>
  <si>
    <t>8800079214</t>
  </si>
  <si>
    <t>Иные межбюджетные трансферты бюджетам муниципальных образований - победителям Всероссийского конкурса лучших проектов создания комфортной городской среды</t>
  </si>
  <si>
    <t>291F274240</t>
  </si>
  <si>
    <t>Резервные фонды исполнительных органов государственной власти субъекта Российской Федерации</t>
  </si>
  <si>
    <t>8800000704</t>
  </si>
  <si>
    <t>Восстановление автомобильных дорог общего пользования местного значения при ликвидации последствий чрезвычайной ситуации</t>
  </si>
  <si>
    <t>3320174318</t>
  </si>
  <si>
    <t>Расходы за счет средств государственной корпорации - Фонда содействия реформированию жилищно-коммунального хозяйства</t>
  </si>
  <si>
    <t>2710309505</t>
  </si>
  <si>
    <t>Восттановление автомобильных дорог региональногг или международного и местного значения при ликвидации последствий чрезвычайных ситуаций</t>
  </si>
  <si>
    <t>3320154790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</si>
  <si>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</si>
  <si>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8800074927</t>
  </si>
  <si>
    <t>0310455050</t>
  </si>
  <si>
    <t>8800079180</t>
  </si>
  <si>
    <t>Капитальный ремонт зданий военных камиссариатов муниципальных районов, муниципальных и городских округов</t>
  </si>
  <si>
    <t>Реализация мероприятий по восстановлению объектов культуры, поврежденных в результате чрезвычайной ситуации, вызванной прохождением комплекса неблагоприятных метеорологичских явлений, связанных с выпадением обильных осадков, на территории Забайкальского края в июне - августе 2021 года, за счет средств резервного фонда Правительства Российской Федерации</t>
  </si>
  <si>
    <t>1510856530</t>
  </si>
  <si>
    <t>Проведение мероприятий по капитальному ремонту объектов образования, поврежденных в результате чрезвычайной ситуации, вызванной прохождением комплекса неблагоприятных метеорологических явлений, связанных с выпадением обильных осадков на территории Забайкальского края в 2021 году, за счет</t>
  </si>
  <si>
    <t>1410758900</t>
  </si>
  <si>
    <t>1420458900</t>
  </si>
  <si>
    <t>1430558900</t>
  </si>
  <si>
    <t>14107Ц5050</t>
  </si>
  <si>
    <t>Сведения о предоставлении из бюджета Забайкальского края межбюджетных трансфертов местным бюджетам 
по состоянию на 01.10.2022 года</t>
  </si>
  <si>
    <t>141P25232F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</si>
  <si>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образования, за счет средств резервного фонда Правительства Российской Федерации</t>
  </si>
  <si>
    <t>272025505F</t>
  </si>
  <si>
    <t>Иные межбюджетные трансферты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округа, за счет средств резервного фонда Правительства Российской Федерации</t>
  </si>
  <si>
    <t>Предупреждение и ликвидация последствий чрезвычайных ситуаций и стихийных бедствий природного и техногенного характера</t>
  </si>
  <si>
    <t>8800009218</t>
  </si>
  <si>
    <t>Реализация мероприятий плана социального развития центров экономического роста Забайкальского края за счет средств резервного фонда Правительства Российской Федерации</t>
  </si>
  <si>
    <t>271055505F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</si>
  <si>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за счет средств резервного фонда Правительства Российской Федерации</t>
  </si>
  <si>
    <t>291F25424F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</si>
</sst>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0"/>
      <color rgb="FF000000"/>
      <name val="Arial Cy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99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4">
    <xf numFmtId="0" fontId="0" fillId="0" borderId="0"/>
    <xf numFmtId="0" fontId="1" fillId="0" borderId="1">
      <alignment horizontal="left" vertical="top"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1" fillId="0" borderId="3"/>
    <xf numFmtId="0" fontId="1" fillId="0" borderId="2">
      <alignment horizontal="center" vertical="center" shrinkToFit="1"/>
    </xf>
    <xf numFmtId="49" fontId="1" fillId="0" borderId="2">
      <alignment horizontal="left" vertical="top" wrapText="1"/>
    </xf>
    <xf numFmtId="4" fontId="1" fillId="2" borderId="2">
      <alignment horizontal="right" vertical="top" shrinkToFit="1"/>
    </xf>
    <xf numFmtId="0" fontId="3" fillId="0" borderId="2">
      <alignment horizontal="left"/>
    </xf>
    <xf numFmtId="4" fontId="3" fillId="3" borderId="2">
      <alignment horizontal="right" vertical="top" shrinkToFit="1"/>
    </xf>
    <xf numFmtId="0" fontId="1" fillId="0" borderId="4"/>
    <xf numFmtId="0" fontId="1" fillId="0" borderId="1">
      <alignment horizontal="left" wrapText="1"/>
    </xf>
    <xf numFmtId="0" fontId="5" fillId="0" borderId="0"/>
    <xf numFmtId="0" fontId="5" fillId="0" borderId="0"/>
    <xf numFmtId="0" fontId="5" fillId="0" borderId="0"/>
    <xf numFmtId="0" fontId="4" fillId="0" borderId="1"/>
    <xf numFmtId="0" fontId="4" fillId="0" borderId="1"/>
    <xf numFmtId="0" fontId="1" fillId="4" borderId="1"/>
    <xf numFmtId="0" fontId="1" fillId="4" borderId="5"/>
    <xf numFmtId="0" fontId="1" fillId="4" borderId="4"/>
    <xf numFmtId="0" fontId="1" fillId="4" borderId="6"/>
    <xf numFmtId="0" fontId="1" fillId="4" borderId="6">
      <alignment horizontal="center"/>
    </xf>
    <xf numFmtId="0" fontId="1" fillId="4" borderId="1">
      <alignment horizontal="center"/>
    </xf>
    <xf numFmtId="4" fontId="1" fillId="0" borderId="2">
      <alignment horizontal="right" vertical="top" shrinkToFit="1"/>
    </xf>
    <xf numFmtId="49" fontId="3" fillId="0" borderId="2">
      <alignment horizontal="left" vertical="top" wrapText="1"/>
    </xf>
    <xf numFmtId="0" fontId="1" fillId="4" borderId="1">
      <alignment horizontal="left"/>
    </xf>
    <xf numFmtId="4" fontId="1" fillId="0" borderId="3">
      <alignment horizontal="right" shrinkToFit="1"/>
    </xf>
    <xf numFmtId="4" fontId="1" fillId="0" borderId="1">
      <alignment horizontal="right" shrinkToFit="1"/>
    </xf>
    <xf numFmtId="0" fontId="1" fillId="4" borderId="4">
      <alignment horizontal="center"/>
    </xf>
    <xf numFmtId="164" fontId="5" fillId="0" borderId="0" applyFont="0" applyFill="0" applyBorder="0" applyAlignment="0" applyProtection="0"/>
  </cellStyleXfs>
  <cellXfs count="70">
    <xf numFmtId="0" fontId="0" fillId="0" borderId="0" xfId="0"/>
    <xf numFmtId="0" fontId="2" fillId="0" borderId="1" xfId="4" applyNumberFormat="1" applyAlignment="1" applyProtection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1" fillId="0" borderId="1" xfId="6" applyNumberFormat="1" applyAlignment="1" applyProtection="1">
      <alignment horizontal="right" vertical="center"/>
    </xf>
    <xf numFmtId="0" fontId="1" fillId="0" borderId="1" xfId="2" applyNumberFormat="1" applyAlignment="1" applyProtection="1">
      <alignment vertical="center"/>
    </xf>
    <xf numFmtId="0" fontId="3" fillId="0" borderId="1" xfId="2" applyNumberFormat="1" applyFont="1" applyAlignment="1" applyProtection="1">
      <alignment vertical="center"/>
    </xf>
    <xf numFmtId="0" fontId="6" fillId="0" borderId="0" xfId="0" applyFont="1" applyAlignment="1" applyProtection="1">
      <alignment vertical="center"/>
      <protection locked="0"/>
    </xf>
    <xf numFmtId="0" fontId="8" fillId="5" borderId="1" xfId="6" applyNumberFormat="1" applyFont="1" applyFill="1" applyAlignment="1" applyProtection="1">
      <alignment horizontal="center" vertical="center"/>
    </xf>
    <xf numFmtId="0" fontId="1" fillId="0" borderId="1" xfId="2" applyNumberFormat="1" applyAlignment="1" applyProtection="1">
      <alignment horizontal="center" vertical="center"/>
    </xf>
    <xf numFmtId="0" fontId="1" fillId="5" borderId="1" xfId="2" applyNumberFormat="1" applyFill="1" applyAlignment="1" applyProtection="1">
      <alignment horizontal="center" vertical="center"/>
    </xf>
    <xf numFmtId="165" fontId="1" fillId="0" borderId="1" xfId="2" applyNumberFormat="1" applyAlignment="1" applyProtection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5" borderId="0" xfId="0" applyFill="1" applyAlignment="1" applyProtection="1">
      <alignment horizontal="center" vertical="center"/>
      <protection locked="0"/>
    </xf>
    <xf numFmtId="4" fontId="10" fillId="0" borderId="0" xfId="0" applyNumberFormat="1" applyFont="1"/>
    <xf numFmtId="4" fontId="0" fillId="0" borderId="0" xfId="0" applyNumberFormat="1" applyAlignment="1" applyProtection="1">
      <alignment horizontal="center" vertical="center"/>
      <protection locked="0"/>
    </xf>
    <xf numFmtId="164" fontId="0" fillId="0" borderId="0" xfId="33" applyFont="1" applyAlignment="1" applyProtection="1">
      <alignment horizontal="center" vertical="center"/>
      <protection locked="0"/>
    </xf>
    <xf numFmtId="0" fontId="1" fillId="0" borderId="1" xfId="2" applyNumberFormat="1" applyFill="1" applyAlignment="1" applyProtection="1">
      <alignment vertical="center"/>
    </xf>
    <xf numFmtId="0" fontId="0" fillId="0" borderId="0" xfId="0" applyFill="1" applyAlignment="1" applyProtection="1">
      <alignment vertical="center"/>
      <protection locked="0"/>
    </xf>
    <xf numFmtId="0" fontId="1" fillId="0" borderId="1" xfId="14" applyNumberFormat="1" applyBorder="1" applyAlignment="1" applyProtection="1">
      <alignment vertical="center"/>
    </xf>
    <xf numFmtId="165" fontId="7" fillId="6" borderId="8" xfId="8" applyNumberFormat="1" applyFont="1" applyFill="1" applyBorder="1" applyAlignment="1" applyProtection="1">
      <alignment horizontal="center" vertical="center"/>
    </xf>
    <xf numFmtId="165" fontId="11" fillId="0" borderId="10" xfId="2" applyNumberFormat="1" applyFont="1" applyFill="1" applyBorder="1" applyAlignment="1" applyProtection="1">
      <alignment horizontal="center" vertical="center"/>
    </xf>
    <xf numFmtId="165" fontId="7" fillId="6" borderId="8" xfId="2" applyNumberFormat="1" applyFont="1" applyFill="1" applyBorder="1" applyAlignment="1" applyProtection="1">
      <alignment horizontal="center" vertical="center"/>
    </xf>
    <xf numFmtId="165" fontId="7" fillId="6" borderId="9" xfId="2" applyNumberFormat="1" applyFont="1" applyFill="1" applyBorder="1" applyAlignment="1" applyProtection="1">
      <alignment horizontal="center" vertical="center"/>
    </xf>
    <xf numFmtId="165" fontId="11" fillId="0" borderId="7" xfId="8" applyNumberFormat="1" applyFont="1" applyFill="1" applyBorder="1" applyAlignment="1" applyProtection="1">
      <alignment horizontal="center" vertical="center"/>
    </xf>
    <xf numFmtId="165" fontId="11" fillId="0" borderId="7" xfId="2" applyNumberFormat="1" applyFont="1" applyFill="1" applyBorder="1" applyAlignment="1" applyProtection="1">
      <alignment horizontal="center" vertical="center"/>
    </xf>
    <xf numFmtId="165" fontId="12" fillId="0" borderId="7" xfId="0" applyNumberFormat="1" applyFont="1" applyFill="1" applyBorder="1" applyAlignment="1" applyProtection="1">
      <alignment horizontal="center" vertical="center"/>
      <protection locked="0" hidden="1"/>
    </xf>
    <xf numFmtId="165" fontId="11" fillId="0" borderId="15" xfId="2" applyNumberFormat="1" applyFont="1" applyFill="1" applyBorder="1" applyAlignment="1" applyProtection="1">
      <alignment horizontal="center" vertical="center"/>
    </xf>
    <xf numFmtId="0" fontId="1" fillId="7" borderId="1" xfId="2" applyNumberFormat="1" applyFill="1" applyAlignment="1" applyProtection="1">
      <alignment vertical="center"/>
    </xf>
    <xf numFmtId="0" fontId="11" fillId="0" borderId="11" xfId="8" applyNumberFormat="1" applyFont="1" applyFill="1" applyBorder="1" applyAlignment="1" applyProtection="1">
      <alignment horizontal="center" vertical="center"/>
    </xf>
    <xf numFmtId="0" fontId="11" fillId="0" borderId="11" xfId="2" applyNumberFormat="1" applyFont="1" applyFill="1" applyBorder="1" applyAlignment="1" applyProtection="1">
      <alignment horizontal="center" vertical="center"/>
    </xf>
    <xf numFmtId="0" fontId="11" fillId="0" borderId="12" xfId="2" applyNumberFormat="1" applyFont="1" applyFill="1" applyBorder="1" applyAlignment="1" applyProtection="1">
      <alignment horizontal="center" vertical="center"/>
    </xf>
    <xf numFmtId="165" fontId="11" fillId="0" borderId="11" xfId="8" applyNumberFormat="1" applyFont="1" applyFill="1" applyBorder="1" applyAlignment="1" applyProtection="1">
      <alignment horizontal="center" vertical="center"/>
    </xf>
    <xf numFmtId="165" fontId="11" fillId="0" borderId="11" xfId="2" applyNumberFormat="1" applyFont="1" applyFill="1" applyBorder="1" applyAlignment="1" applyProtection="1">
      <alignment horizontal="center" vertical="center"/>
    </xf>
    <xf numFmtId="165" fontId="11" fillId="0" borderId="12" xfId="2" applyNumberFormat="1" applyFont="1" applyFill="1" applyBorder="1" applyAlignment="1" applyProtection="1">
      <alignment horizontal="center" vertical="center"/>
    </xf>
    <xf numFmtId="165" fontId="11" fillId="0" borderId="10" xfId="8" applyNumberFormat="1" applyFont="1" applyFill="1" applyBorder="1" applyAlignment="1" applyProtection="1">
      <alignment horizontal="center" vertical="center"/>
    </xf>
    <xf numFmtId="165" fontId="11" fillId="0" borderId="13" xfId="8" applyNumberFormat="1" applyFont="1" applyFill="1" applyBorder="1" applyAlignment="1" applyProtection="1">
      <alignment horizontal="center" vertical="center"/>
    </xf>
    <xf numFmtId="165" fontId="11" fillId="0" borderId="13" xfId="2" applyNumberFormat="1" applyFont="1" applyFill="1" applyBorder="1" applyAlignment="1" applyProtection="1">
      <alignment horizontal="center" vertical="center"/>
    </xf>
    <xf numFmtId="165" fontId="11" fillId="0" borderId="14" xfId="2" applyNumberFormat="1" applyFont="1" applyFill="1" applyBorder="1" applyAlignment="1" applyProtection="1">
      <alignment horizontal="center" vertical="center"/>
    </xf>
    <xf numFmtId="165" fontId="7" fillId="8" borderId="17" xfId="2" applyNumberFormat="1" applyFont="1" applyFill="1" applyBorder="1" applyAlignment="1" applyProtection="1">
      <alignment horizontal="center" vertical="center"/>
    </xf>
    <xf numFmtId="165" fontId="7" fillId="8" borderId="18" xfId="2" applyNumberFormat="1" applyFont="1" applyFill="1" applyBorder="1" applyAlignment="1" applyProtection="1">
      <alignment horizontal="center" vertical="center"/>
    </xf>
    <xf numFmtId="165" fontId="7" fillId="6" borderId="9" xfId="8" applyNumberFormat="1" applyFont="1" applyFill="1" applyBorder="1" applyAlignment="1" applyProtection="1">
      <alignment horizontal="center" vertical="center"/>
    </xf>
    <xf numFmtId="0" fontId="11" fillId="0" borderId="20" xfId="9" applyNumberFormat="1" applyFont="1" applyFill="1" applyBorder="1" applyAlignment="1" applyProtection="1">
      <alignment horizontal="center" vertical="center" shrinkToFit="1"/>
    </xf>
    <xf numFmtId="49" fontId="11" fillId="6" borderId="19" xfId="10" applyFont="1" applyFill="1" applyBorder="1" applyAlignment="1" applyProtection="1">
      <alignment horizontal="left" vertical="center" wrapText="1"/>
    </xf>
    <xf numFmtId="49" fontId="11" fillId="0" borderId="15" xfId="10" applyFont="1" applyFill="1" applyBorder="1" applyAlignment="1" applyProtection="1">
      <alignment horizontal="center" vertical="center" wrapText="1"/>
    </xf>
    <xf numFmtId="49" fontId="11" fillId="0" borderId="20" xfId="10" applyFont="1" applyFill="1" applyBorder="1" applyAlignment="1" applyProtection="1">
      <alignment horizontal="center" vertical="center" wrapText="1"/>
    </xf>
    <xf numFmtId="49" fontId="7" fillId="6" borderId="19" xfId="10" applyFont="1" applyFill="1" applyBorder="1" applyAlignment="1" applyProtection="1">
      <alignment horizontal="center" vertical="center" wrapText="1"/>
    </xf>
    <xf numFmtId="4" fontId="7" fillId="6" borderId="19" xfId="10" applyNumberFormat="1" applyFont="1" applyFill="1" applyBorder="1" applyAlignment="1" applyProtection="1">
      <alignment horizontal="center" vertical="center" wrapText="1"/>
    </xf>
    <xf numFmtId="49" fontId="11" fillId="0" borderId="21" xfId="10" applyFont="1" applyFill="1" applyBorder="1" applyAlignment="1" applyProtection="1">
      <alignment horizontal="center" vertical="center" wrapText="1"/>
    </xf>
    <xf numFmtId="0" fontId="7" fillId="8" borderId="22" xfId="12" applyNumberFormat="1" applyFont="1" applyFill="1" applyBorder="1" applyAlignment="1" applyProtection="1">
      <alignment horizontal="left" vertical="center"/>
    </xf>
    <xf numFmtId="0" fontId="11" fillId="0" borderId="25" xfId="9" applyNumberFormat="1" applyFont="1" applyFill="1" applyBorder="1" applyAlignment="1" applyProtection="1">
      <alignment horizontal="center" vertical="center" shrinkToFit="1"/>
    </xf>
    <xf numFmtId="49" fontId="7" fillId="6" borderId="23" xfId="10" applyFont="1" applyFill="1" applyBorder="1" applyAlignment="1" applyProtection="1">
      <alignment horizontal="left" vertical="center" wrapText="1"/>
    </xf>
    <xf numFmtId="0" fontId="11" fillId="0" borderId="24" xfId="10" applyNumberFormat="1" applyFont="1" applyFill="1" applyBorder="1" applyAlignment="1" applyProtection="1">
      <alignment horizontal="left" vertical="center" wrapText="1"/>
    </xf>
    <xf numFmtId="0" fontId="11" fillId="0" borderId="25" xfId="10" applyNumberFormat="1" applyFont="1" applyFill="1" applyBorder="1" applyAlignment="1" applyProtection="1">
      <alignment horizontal="left" vertical="center" wrapText="1"/>
    </xf>
    <xf numFmtId="0" fontId="7" fillId="6" borderId="23" xfId="10" applyNumberFormat="1" applyFont="1" applyFill="1" applyBorder="1" applyAlignment="1" applyProtection="1">
      <alignment horizontal="left" vertical="center" wrapText="1"/>
    </xf>
    <xf numFmtId="0" fontId="11" fillId="0" borderId="24" xfId="10" applyNumberFormat="1" applyFont="1" applyFill="1" applyBorder="1" applyAlignment="1" applyProtection="1">
      <alignment vertical="center" wrapText="1"/>
    </xf>
    <xf numFmtId="0" fontId="11" fillId="0" borderId="25" xfId="10" applyNumberFormat="1" applyFont="1" applyFill="1" applyBorder="1" applyAlignment="1" applyProtection="1">
      <alignment vertical="center" wrapText="1"/>
    </xf>
    <xf numFmtId="0" fontId="11" fillId="0" borderId="26" xfId="10" applyNumberFormat="1" applyFont="1" applyFill="1" applyBorder="1" applyAlignment="1" applyProtection="1">
      <alignment vertical="center" wrapText="1"/>
    </xf>
    <xf numFmtId="0" fontId="7" fillId="8" borderId="16" xfId="12" applyNumberFormat="1" applyFont="1" applyFill="1" applyBorder="1" applyAlignment="1" applyProtection="1">
      <alignment horizontal="left" vertical="center" wrapText="1"/>
    </xf>
    <xf numFmtId="0" fontId="11" fillId="0" borderId="8" xfId="7" applyNumberFormat="1" applyFont="1" applyFill="1" applyBorder="1" applyAlignment="1" applyProtection="1">
      <alignment horizontal="center" vertical="center" wrapText="1"/>
    </xf>
    <xf numFmtId="0" fontId="11" fillId="0" borderId="7" xfId="7" applyFont="1" applyFill="1" applyBorder="1" applyAlignment="1" applyProtection="1">
      <alignment horizontal="center" vertical="center" wrapText="1"/>
      <protection locked="0"/>
    </xf>
    <xf numFmtId="0" fontId="11" fillId="0" borderId="9" xfId="7" applyNumberFormat="1" applyFont="1" applyFill="1" applyBorder="1" applyAlignment="1" applyProtection="1">
      <alignment horizontal="center" vertical="center" wrapText="1"/>
    </xf>
    <xf numFmtId="0" fontId="11" fillId="0" borderId="10" xfId="7" applyFont="1" applyFill="1" applyBorder="1" applyAlignment="1" applyProtection="1">
      <alignment horizontal="center" vertical="center" wrapText="1"/>
      <protection locked="0"/>
    </xf>
    <xf numFmtId="0" fontId="9" fillId="0" borderId="1" xfId="3" applyNumberFormat="1" applyFont="1" applyAlignment="1" applyProtection="1">
      <alignment horizontal="center" vertical="center" wrapText="1"/>
    </xf>
    <xf numFmtId="0" fontId="7" fillId="0" borderId="1" xfId="4" applyNumberFormat="1" applyFont="1" applyAlignment="1" applyProtection="1">
      <alignment horizontal="center" vertical="center"/>
    </xf>
    <xf numFmtId="0" fontId="8" fillId="5" borderId="1" xfId="6" applyNumberFormat="1" applyFont="1" applyFill="1" applyAlignment="1" applyProtection="1">
      <alignment horizontal="right" vertical="center"/>
    </xf>
    <xf numFmtId="0" fontId="8" fillId="5" borderId="1" xfId="6" applyFont="1" applyFill="1" applyAlignment="1" applyProtection="1">
      <alignment horizontal="right" vertical="center"/>
      <protection locked="0"/>
    </xf>
    <xf numFmtId="0" fontId="11" fillId="0" borderId="23" xfId="7" applyNumberFormat="1" applyFont="1" applyFill="1" applyBorder="1" applyAlignment="1" applyProtection="1">
      <alignment horizontal="center" vertical="center" wrapText="1"/>
    </xf>
    <xf numFmtId="0" fontId="11" fillId="0" borderId="24" xfId="7" applyFont="1" applyFill="1" applyBorder="1" applyAlignment="1" applyProtection="1">
      <alignment horizontal="center" vertical="center" wrapText="1"/>
      <protection locked="0"/>
    </xf>
    <xf numFmtId="0" fontId="11" fillId="0" borderId="19" xfId="7" applyNumberFormat="1" applyFont="1" applyFill="1" applyBorder="1" applyAlignment="1" applyProtection="1">
      <alignment horizontal="center" vertical="center" wrapText="1"/>
    </xf>
    <xf numFmtId="0" fontId="11" fillId="0" borderId="15" xfId="7" applyFont="1" applyFill="1" applyBorder="1" applyAlignment="1" applyProtection="1">
      <alignment horizontal="center" vertical="center" wrapText="1"/>
      <protection locked="0"/>
    </xf>
  </cellXfs>
  <cellStyles count="34">
    <cellStyle name="br" xfId="18"/>
    <cellStyle name="col" xfId="17"/>
    <cellStyle name="style0" xfId="19"/>
    <cellStyle name="td" xfId="20"/>
    <cellStyle name="tr" xfId="16"/>
    <cellStyle name="xl21" xfId="21"/>
    <cellStyle name="xl22" xfId="1"/>
    <cellStyle name="xl23" xfId="2"/>
    <cellStyle name="xl24" xfId="3"/>
    <cellStyle name="xl25" xfId="4"/>
    <cellStyle name="xl26" xfId="5"/>
    <cellStyle name="xl27" xfId="6"/>
    <cellStyle name="xl28" xfId="22"/>
    <cellStyle name="xl29" xfId="7"/>
    <cellStyle name="xl30" xfId="8"/>
    <cellStyle name="xl31" xfId="9"/>
    <cellStyle name="xl32" xfId="23"/>
    <cellStyle name="xl33" xfId="12"/>
    <cellStyle name="xl34" xfId="13"/>
    <cellStyle name="xl35" xfId="24"/>
    <cellStyle name="xl36" xfId="14"/>
    <cellStyle name="xl37" xfId="15"/>
    <cellStyle name="xl38" xfId="10"/>
    <cellStyle name="xl39" xfId="11"/>
    <cellStyle name="xl40" xfId="25"/>
    <cellStyle name="xl41" xfId="26"/>
    <cellStyle name="xl42" xfId="27"/>
    <cellStyle name="xl43" xfId="28"/>
    <cellStyle name="xl44" xfId="29"/>
    <cellStyle name="xl45" xfId="30"/>
    <cellStyle name="xl46" xfId="31"/>
    <cellStyle name="xl47" xfId="32"/>
    <cellStyle name="Обычный" xfId="0" builtinId="0"/>
    <cellStyle name="Финансовый" xfId="33" builtinId="3"/>
  </cellStyles>
  <dxfs count="0"/>
  <tableStyles count="0"/>
  <colors>
    <mruColors>
      <color rgb="FFFF99CC"/>
      <color rgb="FF66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G115"/>
  <sheetViews>
    <sheetView showGridLines="0" tabSelected="1" zoomScaleNormal="100" zoomScaleSheetLayoutView="100" workbookViewId="0">
      <pane ySplit="6" topLeftCell="A7" activePane="bottomLeft" state="frozen"/>
      <selection pane="bottomLeft" activeCell="I110" sqref="I110"/>
    </sheetView>
  </sheetViews>
  <sheetFormatPr defaultColWidth="9.140625" defaultRowHeight="15" outlineLevelRow="1"/>
  <cols>
    <col min="1" max="1" width="53.85546875" style="2" customWidth="1"/>
    <col min="2" max="2" width="20.7109375" style="2" customWidth="1"/>
    <col min="3" max="3" width="18.5703125" style="11" customWidth="1"/>
    <col min="4" max="4" width="18.5703125" style="12" customWidth="1"/>
    <col min="5" max="5" width="21" style="11" customWidth="1"/>
    <col min="6" max="6" width="19.140625" style="11" customWidth="1"/>
    <col min="7" max="7" width="0.140625" style="2" customWidth="1"/>
    <col min="8" max="16384" width="9.140625" style="2"/>
  </cols>
  <sheetData>
    <row r="1" spans="1:7" ht="46.5" customHeight="1">
      <c r="A1" s="62" t="s">
        <v>191</v>
      </c>
      <c r="B1" s="62"/>
      <c r="C1" s="62"/>
      <c r="D1" s="62"/>
      <c r="E1" s="62"/>
      <c r="F1" s="62"/>
      <c r="G1" s="1"/>
    </row>
    <row r="2" spans="1:7" ht="15.75">
      <c r="A2" s="63"/>
      <c r="B2" s="63"/>
      <c r="C2" s="63"/>
      <c r="D2" s="63"/>
      <c r="E2" s="63"/>
      <c r="F2" s="63"/>
      <c r="G2" s="1"/>
    </row>
    <row r="3" spans="1:7" ht="15.75" thickBot="1">
      <c r="A3" s="64"/>
      <c r="B3" s="65"/>
      <c r="C3" s="7"/>
      <c r="D3" s="7"/>
      <c r="E3" s="7"/>
      <c r="F3" s="7" t="s">
        <v>9</v>
      </c>
      <c r="G3" s="3"/>
    </row>
    <row r="4" spans="1:7" ht="15" customHeight="1">
      <c r="A4" s="66" t="s">
        <v>0</v>
      </c>
      <c r="B4" s="68" t="s">
        <v>10</v>
      </c>
      <c r="C4" s="58" t="s">
        <v>1</v>
      </c>
      <c r="D4" s="58" t="s">
        <v>2</v>
      </c>
      <c r="E4" s="58" t="s">
        <v>12</v>
      </c>
      <c r="F4" s="60" t="s">
        <v>3</v>
      </c>
      <c r="G4" s="4"/>
    </row>
    <row r="5" spans="1:7" ht="30" customHeight="1">
      <c r="A5" s="67"/>
      <c r="B5" s="69"/>
      <c r="C5" s="59"/>
      <c r="D5" s="59"/>
      <c r="E5" s="59"/>
      <c r="F5" s="61"/>
      <c r="G5" s="4"/>
    </row>
    <row r="6" spans="1:7" ht="16.5" thickBot="1">
      <c r="A6" s="49">
        <v>1</v>
      </c>
      <c r="B6" s="41">
        <v>2</v>
      </c>
      <c r="C6" s="28">
        <v>3</v>
      </c>
      <c r="D6" s="28">
        <v>4</v>
      </c>
      <c r="E6" s="29">
        <v>5</v>
      </c>
      <c r="F6" s="30">
        <v>6</v>
      </c>
      <c r="G6" s="4"/>
    </row>
    <row r="7" spans="1:7" ht="19.5" customHeight="1">
      <c r="A7" s="50" t="s">
        <v>4</v>
      </c>
      <c r="B7" s="42"/>
      <c r="C7" s="19">
        <f>SUM(C8:C12)</f>
        <v>5423560</v>
      </c>
      <c r="D7" s="19">
        <f t="shared" ref="D7:E7" si="0">SUM(D8:D12)</f>
        <v>5387046.2000000002</v>
      </c>
      <c r="E7" s="19">
        <f t="shared" si="0"/>
        <v>5992328.2000000002</v>
      </c>
      <c r="F7" s="40">
        <f>SUM(F8:F12)</f>
        <v>4246964.3</v>
      </c>
      <c r="G7" s="4"/>
    </row>
    <row r="8" spans="1:7" s="17" customFormat="1" ht="60.75" customHeight="1" outlineLevel="1">
      <c r="A8" s="51" t="s">
        <v>16</v>
      </c>
      <c r="B8" s="43" t="s">
        <v>5</v>
      </c>
      <c r="C8" s="23">
        <v>4939017</v>
      </c>
      <c r="D8" s="24">
        <v>4939017</v>
      </c>
      <c r="E8" s="24">
        <v>4939017</v>
      </c>
      <c r="F8" s="20">
        <v>3982484.3</v>
      </c>
      <c r="G8" s="16"/>
    </row>
    <row r="9" spans="1:7" s="17" customFormat="1" ht="60.75" customHeight="1" outlineLevel="1">
      <c r="A9" s="51" t="s">
        <v>99</v>
      </c>
      <c r="B9" s="43" t="s">
        <v>100</v>
      </c>
      <c r="C9" s="23">
        <v>350000</v>
      </c>
      <c r="D9" s="24">
        <v>309036.2</v>
      </c>
      <c r="E9" s="24">
        <v>309036.2</v>
      </c>
      <c r="F9" s="20">
        <v>90248.1</v>
      </c>
      <c r="G9" s="16"/>
    </row>
    <row r="10" spans="1:7" s="17" customFormat="1" ht="66" customHeight="1" outlineLevel="1">
      <c r="A10" s="51" t="s">
        <v>17</v>
      </c>
      <c r="B10" s="43" t="s">
        <v>6</v>
      </c>
      <c r="C10" s="23">
        <v>100000</v>
      </c>
      <c r="D10" s="24">
        <v>100000</v>
      </c>
      <c r="E10" s="24">
        <v>705282</v>
      </c>
      <c r="F10" s="20">
        <v>148323.9</v>
      </c>
      <c r="G10" s="16">
        <v>1</v>
      </c>
    </row>
    <row r="11" spans="1:7" s="17" customFormat="1" ht="55.5" customHeight="1" outlineLevel="1">
      <c r="A11" s="51" t="s">
        <v>13</v>
      </c>
      <c r="B11" s="43" t="s">
        <v>7</v>
      </c>
      <c r="C11" s="23">
        <v>34543</v>
      </c>
      <c r="D11" s="24">
        <v>34543</v>
      </c>
      <c r="E11" s="24">
        <v>34543</v>
      </c>
      <c r="F11" s="20">
        <v>25908</v>
      </c>
      <c r="G11" s="16"/>
    </row>
    <row r="12" spans="1:7" s="17" customFormat="1" ht="88.5" customHeight="1" outlineLevel="1" thickBot="1">
      <c r="A12" s="52" t="s">
        <v>179</v>
      </c>
      <c r="B12" s="44" t="s">
        <v>180</v>
      </c>
      <c r="C12" s="31">
        <v>0</v>
      </c>
      <c r="D12" s="32">
        <v>4450</v>
      </c>
      <c r="E12" s="32">
        <v>4450</v>
      </c>
      <c r="F12" s="33">
        <v>0</v>
      </c>
      <c r="G12" s="16"/>
    </row>
    <row r="13" spans="1:7" ht="20.25" customHeight="1">
      <c r="A13" s="53" t="s">
        <v>8</v>
      </c>
      <c r="B13" s="45"/>
      <c r="C13" s="21">
        <f>SUM(C14:C52)</f>
        <v>4554531.8000000007</v>
      </c>
      <c r="D13" s="21">
        <f>SUM(D14:D52)</f>
        <v>5958449.5000000009</v>
      </c>
      <c r="E13" s="21">
        <f>SUM(E14:E52)</f>
        <v>6094291.5000000009</v>
      </c>
      <c r="F13" s="22">
        <f>SUM(F14:F52)</f>
        <v>3765227.3000000003</v>
      </c>
      <c r="G13" s="4"/>
    </row>
    <row r="14" spans="1:7" s="17" customFormat="1" ht="141" customHeight="1">
      <c r="A14" s="51" t="s">
        <v>35</v>
      </c>
      <c r="B14" s="43" t="s">
        <v>36</v>
      </c>
      <c r="C14" s="24">
        <v>1028031</v>
      </c>
      <c r="D14" s="24">
        <v>1028031</v>
      </c>
      <c r="E14" s="24">
        <v>1028031</v>
      </c>
      <c r="F14" s="20">
        <v>954318.3</v>
      </c>
      <c r="G14" s="16"/>
    </row>
    <row r="15" spans="1:7" s="17" customFormat="1" ht="49.5" customHeight="1" outlineLevel="1">
      <c r="A15" s="51" t="s">
        <v>102</v>
      </c>
      <c r="B15" s="43" t="s">
        <v>103</v>
      </c>
      <c r="C15" s="23">
        <v>23830.3</v>
      </c>
      <c r="D15" s="24">
        <v>23830.3</v>
      </c>
      <c r="E15" s="24">
        <v>23830.3</v>
      </c>
      <c r="F15" s="20">
        <v>0</v>
      </c>
      <c r="G15" s="16"/>
    </row>
    <row r="16" spans="1:7" s="17" customFormat="1" ht="105" customHeight="1" outlineLevel="1">
      <c r="A16" s="51" t="s">
        <v>105</v>
      </c>
      <c r="B16" s="43" t="s">
        <v>104</v>
      </c>
      <c r="C16" s="23">
        <v>2674.2</v>
      </c>
      <c r="D16" s="24">
        <v>2674.2</v>
      </c>
      <c r="E16" s="24">
        <v>2674.2</v>
      </c>
      <c r="F16" s="20">
        <v>444.1</v>
      </c>
      <c r="G16" s="16"/>
    </row>
    <row r="17" spans="1:7" s="17" customFormat="1" ht="32.25" customHeight="1" outlineLevel="1">
      <c r="A17" s="51" t="s">
        <v>106</v>
      </c>
      <c r="B17" s="43" t="s">
        <v>163</v>
      </c>
      <c r="C17" s="23">
        <v>18441</v>
      </c>
      <c r="D17" s="23">
        <v>18441</v>
      </c>
      <c r="E17" s="23">
        <v>18441</v>
      </c>
      <c r="F17" s="20">
        <v>0</v>
      </c>
      <c r="G17" s="16"/>
    </row>
    <row r="18" spans="1:7" s="17" customFormat="1" ht="46.5" customHeight="1" outlineLevel="1">
      <c r="A18" s="51" t="s">
        <v>30</v>
      </c>
      <c r="B18" s="43" t="s">
        <v>107</v>
      </c>
      <c r="C18" s="23">
        <v>191989.9</v>
      </c>
      <c r="D18" s="24">
        <v>191989.9</v>
      </c>
      <c r="E18" s="24">
        <v>191989.9</v>
      </c>
      <c r="F18" s="20">
        <v>182026.5</v>
      </c>
      <c r="G18" s="16"/>
    </row>
    <row r="19" spans="1:7" s="17" customFormat="1" ht="48.75" customHeight="1" outlineLevel="1">
      <c r="A19" s="51" t="s">
        <v>22</v>
      </c>
      <c r="B19" s="43" t="s">
        <v>108</v>
      </c>
      <c r="C19" s="23">
        <v>80000</v>
      </c>
      <c r="D19" s="24">
        <v>80000</v>
      </c>
      <c r="E19" s="24">
        <v>80000</v>
      </c>
      <c r="F19" s="20">
        <v>44001.8</v>
      </c>
      <c r="G19" s="16"/>
    </row>
    <row r="20" spans="1:7" s="17" customFormat="1" ht="90" customHeight="1" outlineLevel="1">
      <c r="A20" s="51" t="s">
        <v>164</v>
      </c>
      <c r="B20" s="43" t="s">
        <v>165</v>
      </c>
      <c r="C20" s="23">
        <v>0</v>
      </c>
      <c r="D20" s="24">
        <v>137873.4</v>
      </c>
      <c r="E20" s="24">
        <v>135515.20000000001</v>
      </c>
      <c r="F20" s="20">
        <v>103976.4</v>
      </c>
      <c r="G20" s="16"/>
    </row>
    <row r="21" spans="1:7" s="17" customFormat="1" ht="102" customHeight="1" outlineLevel="1">
      <c r="A21" s="51" t="s">
        <v>193</v>
      </c>
      <c r="B21" s="43" t="s">
        <v>192</v>
      </c>
      <c r="C21" s="23">
        <v>0</v>
      </c>
      <c r="D21" s="24">
        <v>0</v>
      </c>
      <c r="E21" s="24">
        <v>117907.3</v>
      </c>
      <c r="F21" s="20">
        <v>0</v>
      </c>
      <c r="G21" s="16"/>
    </row>
    <row r="22" spans="1:7" s="17" customFormat="1" ht="69.75" customHeight="1" outlineLevel="1">
      <c r="A22" s="51" t="s">
        <v>109</v>
      </c>
      <c r="B22" s="43" t="s">
        <v>110</v>
      </c>
      <c r="C22" s="23">
        <v>13736.3</v>
      </c>
      <c r="D22" s="24">
        <v>13736.3</v>
      </c>
      <c r="E22" s="24">
        <v>13736.3</v>
      </c>
      <c r="F22" s="20">
        <v>0</v>
      </c>
      <c r="G22" s="16"/>
    </row>
    <row r="23" spans="1:7" s="17" customFormat="1" ht="69.75" customHeight="1" outlineLevel="1">
      <c r="A23" s="51" t="s">
        <v>21</v>
      </c>
      <c r="B23" s="43" t="s">
        <v>111</v>
      </c>
      <c r="C23" s="23">
        <v>935318.5</v>
      </c>
      <c r="D23" s="24">
        <v>935318.5</v>
      </c>
      <c r="E23" s="24">
        <v>935318.5</v>
      </c>
      <c r="F23" s="20">
        <v>498988.3</v>
      </c>
      <c r="G23" s="16"/>
    </row>
    <row r="24" spans="1:7" s="17" customFormat="1" ht="69.75" customHeight="1" outlineLevel="1">
      <c r="A24" s="51" t="s">
        <v>160</v>
      </c>
      <c r="B24" s="43" t="s">
        <v>158</v>
      </c>
      <c r="C24" s="23">
        <v>0</v>
      </c>
      <c r="D24" s="24">
        <v>66433.8</v>
      </c>
      <c r="E24" s="24">
        <v>66433.8</v>
      </c>
      <c r="F24" s="20">
        <v>8293.6</v>
      </c>
      <c r="G24" s="16"/>
    </row>
    <row r="25" spans="1:7" s="17" customFormat="1" ht="48.75" customHeight="1" outlineLevel="1">
      <c r="A25" s="51" t="s">
        <v>161</v>
      </c>
      <c r="B25" s="43" t="s">
        <v>159</v>
      </c>
      <c r="C25" s="23">
        <v>0</v>
      </c>
      <c r="D25" s="24">
        <v>915601.5</v>
      </c>
      <c r="E25" s="24">
        <v>915601.5</v>
      </c>
      <c r="F25" s="20">
        <v>563508.19999999995</v>
      </c>
      <c r="G25" s="16"/>
    </row>
    <row r="26" spans="1:7" s="17" customFormat="1" ht="84.75" customHeight="1" outlineLevel="1">
      <c r="A26" s="51" t="s">
        <v>31</v>
      </c>
      <c r="B26" s="43" t="s">
        <v>112</v>
      </c>
      <c r="C26" s="23">
        <v>99000</v>
      </c>
      <c r="D26" s="23">
        <v>49500</v>
      </c>
      <c r="E26" s="23">
        <v>64350</v>
      </c>
      <c r="F26" s="20">
        <v>0</v>
      </c>
      <c r="G26" s="16"/>
    </row>
    <row r="27" spans="1:7" s="17" customFormat="1" ht="64.5" customHeight="1" outlineLevel="1">
      <c r="A27" s="51" t="s">
        <v>34</v>
      </c>
      <c r="B27" s="43" t="s">
        <v>113</v>
      </c>
      <c r="C27" s="23">
        <v>18576.5</v>
      </c>
      <c r="D27" s="23">
        <v>18576.5</v>
      </c>
      <c r="E27" s="23">
        <v>18576.5</v>
      </c>
      <c r="F27" s="20">
        <v>8035.7</v>
      </c>
      <c r="G27" s="16"/>
    </row>
    <row r="28" spans="1:7" s="17" customFormat="1" ht="64.5" customHeight="1" outlineLevel="1">
      <c r="A28" s="51" t="s">
        <v>166</v>
      </c>
      <c r="B28" s="43" t="s">
        <v>167</v>
      </c>
      <c r="C28" s="23">
        <v>0</v>
      </c>
      <c r="D28" s="23">
        <v>17285.8</v>
      </c>
      <c r="E28" s="23">
        <v>17285.8</v>
      </c>
      <c r="F28" s="20">
        <v>0</v>
      </c>
      <c r="G28" s="16"/>
    </row>
    <row r="29" spans="1:7" s="17" customFormat="1" ht="42" customHeight="1" outlineLevel="1">
      <c r="A29" s="54" t="s">
        <v>24</v>
      </c>
      <c r="B29" s="43" t="s">
        <v>114</v>
      </c>
      <c r="C29" s="23">
        <v>63300.6</v>
      </c>
      <c r="D29" s="23">
        <v>63300.6</v>
      </c>
      <c r="E29" s="24">
        <v>63300.6</v>
      </c>
      <c r="F29" s="20">
        <v>36739.199999999997</v>
      </c>
      <c r="G29" s="16"/>
    </row>
    <row r="30" spans="1:7" s="17" customFormat="1" ht="146.25" customHeight="1" outlineLevel="1">
      <c r="A30" s="54" t="s">
        <v>28</v>
      </c>
      <c r="B30" s="43" t="s">
        <v>115</v>
      </c>
      <c r="C30" s="23">
        <v>41508.300000000003</v>
      </c>
      <c r="D30" s="23">
        <v>41508.300000000003</v>
      </c>
      <c r="E30" s="23">
        <v>41508.300000000003</v>
      </c>
      <c r="F30" s="20">
        <v>29378.1</v>
      </c>
      <c r="G30" s="16"/>
    </row>
    <row r="31" spans="1:7" s="17" customFormat="1" ht="26.25" customHeight="1" outlineLevel="1">
      <c r="A31" s="54" t="s">
        <v>25</v>
      </c>
      <c r="B31" s="43" t="s">
        <v>116</v>
      </c>
      <c r="C31" s="23">
        <v>135812.20000000001</v>
      </c>
      <c r="D31" s="24">
        <v>135812.20000000001</v>
      </c>
      <c r="E31" s="24">
        <v>135812.20000000001</v>
      </c>
      <c r="F31" s="20">
        <v>129446.7</v>
      </c>
      <c r="G31" s="16"/>
    </row>
    <row r="32" spans="1:7" s="17" customFormat="1" ht="26.25" customHeight="1" outlineLevel="1">
      <c r="A32" s="54" t="s">
        <v>25</v>
      </c>
      <c r="B32" s="43" t="s">
        <v>162</v>
      </c>
      <c r="C32" s="23">
        <v>0</v>
      </c>
      <c r="D32" s="24">
        <v>4179.1000000000004</v>
      </c>
      <c r="E32" s="24">
        <v>4179.1000000000004</v>
      </c>
      <c r="F32" s="20">
        <v>0</v>
      </c>
      <c r="G32" s="16"/>
    </row>
    <row r="33" spans="1:7" s="17" customFormat="1" ht="66" customHeight="1" outlineLevel="1">
      <c r="A33" s="54" t="s">
        <v>26</v>
      </c>
      <c r="B33" s="43" t="s">
        <v>117</v>
      </c>
      <c r="C33" s="23">
        <v>1414.2</v>
      </c>
      <c r="D33" s="23">
        <v>1414.2</v>
      </c>
      <c r="E33" s="23">
        <v>1414.2</v>
      </c>
      <c r="F33" s="34">
        <v>1414.2</v>
      </c>
      <c r="G33" s="16"/>
    </row>
    <row r="34" spans="1:7" s="17" customFormat="1" ht="54.75" customHeight="1" outlineLevel="1">
      <c r="A34" s="54" t="s">
        <v>118</v>
      </c>
      <c r="B34" s="43" t="s">
        <v>119</v>
      </c>
      <c r="C34" s="23">
        <v>24609.5</v>
      </c>
      <c r="D34" s="23">
        <v>24609.5</v>
      </c>
      <c r="E34" s="23">
        <v>24609.5</v>
      </c>
      <c r="F34" s="20">
        <v>24609.5</v>
      </c>
      <c r="G34" s="16"/>
    </row>
    <row r="35" spans="1:7" s="17" customFormat="1" ht="54" customHeight="1" outlineLevel="1">
      <c r="A35" s="54" t="s">
        <v>120</v>
      </c>
      <c r="B35" s="43" t="s">
        <v>121</v>
      </c>
      <c r="C35" s="23">
        <v>109968.8</v>
      </c>
      <c r="D35" s="23">
        <v>109968.8</v>
      </c>
      <c r="E35" s="23">
        <v>109968.8</v>
      </c>
      <c r="F35" s="20">
        <v>98036.800000000003</v>
      </c>
      <c r="G35" s="16"/>
    </row>
    <row r="36" spans="1:7" s="17" customFormat="1" ht="30" customHeight="1" outlineLevel="1">
      <c r="A36" s="54" t="s">
        <v>122</v>
      </c>
      <c r="B36" s="43" t="s">
        <v>123</v>
      </c>
      <c r="C36" s="23">
        <v>3450.6</v>
      </c>
      <c r="D36" s="23">
        <v>3450.6</v>
      </c>
      <c r="E36" s="23">
        <v>3450.6</v>
      </c>
      <c r="F36" s="34">
        <v>3450.6</v>
      </c>
      <c r="G36" s="26">
        <v>5585.3</v>
      </c>
    </row>
    <row r="37" spans="1:7" s="17" customFormat="1" ht="37.5" customHeight="1" outlineLevel="1">
      <c r="A37" s="51" t="s">
        <v>25</v>
      </c>
      <c r="B37" s="43" t="s">
        <v>124</v>
      </c>
      <c r="C37" s="23">
        <v>2087.9</v>
      </c>
      <c r="D37" s="23">
        <v>2087.9</v>
      </c>
      <c r="E37" s="23">
        <v>2087.9</v>
      </c>
      <c r="F37" s="20">
        <v>2087.9</v>
      </c>
      <c r="G37" s="16"/>
    </row>
    <row r="38" spans="1:7" s="17" customFormat="1" ht="74.25" customHeight="1" outlineLevel="1">
      <c r="A38" s="51" t="s">
        <v>125</v>
      </c>
      <c r="B38" s="43" t="s">
        <v>126</v>
      </c>
      <c r="C38" s="23">
        <v>2000</v>
      </c>
      <c r="D38" s="23">
        <v>2000</v>
      </c>
      <c r="E38" s="24">
        <v>2000</v>
      </c>
      <c r="F38" s="20">
        <v>2000</v>
      </c>
      <c r="G38" s="16"/>
    </row>
    <row r="39" spans="1:7" s="17" customFormat="1" ht="58.5" customHeight="1" outlineLevel="1">
      <c r="A39" s="51" t="s">
        <v>128</v>
      </c>
      <c r="B39" s="43" t="s">
        <v>127</v>
      </c>
      <c r="C39" s="23">
        <v>8533</v>
      </c>
      <c r="D39" s="23">
        <v>8533</v>
      </c>
      <c r="E39" s="23">
        <v>8533</v>
      </c>
      <c r="F39" s="20">
        <v>6711.4</v>
      </c>
      <c r="G39" s="16"/>
    </row>
    <row r="40" spans="1:7" s="17" customFormat="1" ht="60" customHeight="1" outlineLevel="1">
      <c r="A40" s="51" t="s">
        <v>27</v>
      </c>
      <c r="B40" s="43" t="s">
        <v>129</v>
      </c>
      <c r="C40" s="23">
        <v>1389.2</v>
      </c>
      <c r="D40" s="23">
        <v>1389.2</v>
      </c>
      <c r="E40" s="23">
        <v>1389.2</v>
      </c>
      <c r="F40" s="20">
        <v>1218.3</v>
      </c>
      <c r="G40" s="16"/>
    </row>
    <row r="41" spans="1:7" s="17" customFormat="1" ht="67.5" customHeight="1" outlineLevel="1">
      <c r="A41" s="51" t="s">
        <v>23</v>
      </c>
      <c r="B41" s="43" t="s">
        <v>130</v>
      </c>
      <c r="C41" s="23">
        <v>11000</v>
      </c>
      <c r="D41" s="23">
        <v>11000</v>
      </c>
      <c r="E41" s="24">
        <v>11000</v>
      </c>
      <c r="F41" s="20">
        <v>9041.2999999999993</v>
      </c>
      <c r="G41" s="16"/>
    </row>
    <row r="42" spans="1:7" s="17" customFormat="1" ht="63.75" customHeight="1" outlineLevel="1">
      <c r="A42" s="51" t="s">
        <v>20</v>
      </c>
      <c r="B42" s="43" t="s">
        <v>131</v>
      </c>
      <c r="C42" s="23">
        <v>200000</v>
      </c>
      <c r="D42" s="24">
        <v>215216.1</v>
      </c>
      <c r="E42" s="24">
        <v>234021.1</v>
      </c>
      <c r="F42" s="20">
        <v>164817.20000000001</v>
      </c>
      <c r="G42" s="16"/>
    </row>
    <row r="43" spans="1:7" s="17" customFormat="1" ht="54.75" customHeight="1" outlineLevel="1">
      <c r="A43" s="54" t="s">
        <v>18</v>
      </c>
      <c r="B43" s="43" t="s">
        <v>132</v>
      </c>
      <c r="C43" s="23">
        <v>43455</v>
      </c>
      <c r="D43" s="23">
        <v>43455</v>
      </c>
      <c r="E43" s="24">
        <v>43455</v>
      </c>
      <c r="F43" s="20">
        <v>43455</v>
      </c>
      <c r="G43" s="16"/>
    </row>
    <row r="44" spans="1:7" s="17" customFormat="1" ht="63" outlineLevel="1">
      <c r="A44" s="54" t="s">
        <v>19</v>
      </c>
      <c r="B44" s="43" t="s">
        <v>133</v>
      </c>
      <c r="C44" s="23">
        <v>297617.59999999998</v>
      </c>
      <c r="D44" s="23">
        <v>297617.59999999998</v>
      </c>
      <c r="E44" s="23">
        <v>284255.5</v>
      </c>
      <c r="F44" s="20">
        <v>149150.1</v>
      </c>
      <c r="G44" s="16"/>
    </row>
    <row r="45" spans="1:7" s="17" customFormat="1" ht="37.5" customHeight="1" outlineLevel="1">
      <c r="A45" s="54" t="s">
        <v>33</v>
      </c>
      <c r="B45" s="43" t="s">
        <v>134</v>
      </c>
      <c r="C45" s="23">
        <v>285650.8</v>
      </c>
      <c r="D45" s="23">
        <v>285650.8</v>
      </c>
      <c r="E45" s="23">
        <v>285650.8</v>
      </c>
      <c r="F45" s="20">
        <v>224836.5</v>
      </c>
      <c r="G45" s="16"/>
    </row>
    <row r="46" spans="1:7" s="17" customFormat="1" ht="48" customHeight="1" outlineLevel="1">
      <c r="A46" s="51" t="s">
        <v>32</v>
      </c>
      <c r="B46" s="43" t="s">
        <v>135</v>
      </c>
      <c r="C46" s="23">
        <v>1791.9</v>
      </c>
      <c r="D46" s="23">
        <v>1791.9</v>
      </c>
      <c r="E46" s="23">
        <v>1791.9</v>
      </c>
      <c r="F46" s="20">
        <v>96.3</v>
      </c>
      <c r="G46" s="16"/>
    </row>
    <row r="47" spans="1:7" s="17" customFormat="1" ht="54.75" customHeight="1" outlineLevel="1">
      <c r="A47" s="51" t="s">
        <v>136</v>
      </c>
      <c r="B47" s="43" t="s">
        <v>137</v>
      </c>
      <c r="C47" s="23">
        <v>7175.7</v>
      </c>
      <c r="D47" s="23">
        <v>7175.7</v>
      </c>
      <c r="E47" s="23">
        <v>7175.7</v>
      </c>
      <c r="F47" s="20">
        <v>7135.8</v>
      </c>
      <c r="G47" s="16"/>
    </row>
    <row r="48" spans="1:7" s="17" customFormat="1" ht="69.75" customHeight="1" outlineLevel="1">
      <c r="A48" s="54" t="s">
        <v>138</v>
      </c>
      <c r="B48" s="43" t="s">
        <v>139</v>
      </c>
      <c r="C48" s="23">
        <v>8526</v>
      </c>
      <c r="D48" s="23">
        <v>8526</v>
      </c>
      <c r="E48" s="23">
        <v>8526</v>
      </c>
      <c r="F48" s="20">
        <v>8526</v>
      </c>
      <c r="G48" s="16"/>
    </row>
    <row r="49" spans="1:7" s="17" customFormat="1" ht="51" customHeight="1" outlineLevel="1">
      <c r="A49" s="51" t="s">
        <v>29</v>
      </c>
      <c r="B49" s="43" t="s">
        <v>140</v>
      </c>
      <c r="C49" s="23">
        <v>262922.90000000002</v>
      </c>
      <c r="D49" s="23">
        <v>262922.90000000002</v>
      </c>
      <c r="E49" s="23">
        <v>262922.90000000002</v>
      </c>
      <c r="F49" s="20">
        <v>184855.6</v>
      </c>
      <c r="G49" s="16"/>
    </row>
    <row r="50" spans="1:7" s="17" customFormat="1" ht="116.25" customHeight="1" outlineLevel="1">
      <c r="A50" s="51" t="s">
        <v>37</v>
      </c>
      <c r="B50" s="43" t="s">
        <v>141</v>
      </c>
      <c r="C50" s="23">
        <v>168849.2</v>
      </c>
      <c r="D50" s="23">
        <v>168849.2</v>
      </c>
      <c r="E50" s="23">
        <v>168849.2</v>
      </c>
      <c r="F50" s="20">
        <v>51530.2</v>
      </c>
      <c r="G50" s="16"/>
    </row>
    <row r="51" spans="1:7" s="17" customFormat="1" ht="95.25" customHeight="1" outlineLevel="1">
      <c r="A51" s="54" t="s">
        <v>38</v>
      </c>
      <c r="B51" s="43" t="s">
        <v>142</v>
      </c>
      <c r="C51" s="23">
        <v>261500</v>
      </c>
      <c r="D51" s="23">
        <v>683592.7</v>
      </c>
      <c r="E51" s="23">
        <v>683592.7</v>
      </c>
      <c r="F51" s="20">
        <v>182550.3</v>
      </c>
      <c r="G51" s="16"/>
    </row>
    <row r="52" spans="1:7" s="17" customFormat="1" ht="78.75" customHeight="1" outlineLevel="1" thickBot="1">
      <c r="A52" s="55" t="s">
        <v>143</v>
      </c>
      <c r="B52" s="44" t="s">
        <v>144</v>
      </c>
      <c r="C52" s="31">
        <v>200370.7</v>
      </c>
      <c r="D52" s="31">
        <v>75106</v>
      </c>
      <c r="E52" s="31">
        <v>75106</v>
      </c>
      <c r="F52" s="33">
        <v>40547.4</v>
      </c>
      <c r="G52" s="16"/>
    </row>
    <row r="53" spans="1:7" ht="17.25" customHeight="1">
      <c r="A53" s="53" t="s">
        <v>15</v>
      </c>
      <c r="B53" s="46"/>
      <c r="C53" s="21">
        <f>SUM(C54:C79)</f>
        <v>13097256.800000001</v>
      </c>
      <c r="D53" s="21">
        <f>SUM(D54:D79)</f>
        <v>13137256.800000001</v>
      </c>
      <c r="E53" s="21">
        <f>SUM(E54:E79)</f>
        <v>13933393.499999998</v>
      </c>
      <c r="F53" s="22">
        <f>SUM(F54:F79)</f>
        <v>11464553.599999998</v>
      </c>
      <c r="G53" s="4"/>
    </row>
    <row r="54" spans="1:7" s="17" customFormat="1" ht="54" customHeight="1" outlineLevel="1">
      <c r="A54" s="51" t="s">
        <v>75</v>
      </c>
      <c r="B54" s="43" t="s">
        <v>76</v>
      </c>
      <c r="C54" s="23">
        <v>93506</v>
      </c>
      <c r="D54" s="23">
        <v>93506</v>
      </c>
      <c r="E54" s="23">
        <v>93506</v>
      </c>
      <c r="F54" s="20">
        <v>70957.5</v>
      </c>
      <c r="G54" s="16"/>
    </row>
    <row r="55" spans="1:7" s="17" customFormat="1" ht="76.5" customHeight="1" outlineLevel="1">
      <c r="A55" s="51" t="s">
        <v>53</v>
      </c>
      <c r="B55" s="43" t="s">
        <v>54</v>
      </c>
      <c r="C55" s="23">
        <v>6247.5</v>
      </c>
      <c r="D55" s="23">
        <v>6247.5</v>
      </c>
      <c r="E55" s="24">
        <v>6247.5</v>
      </c>
      <c r="F55" s="20">
        <v>4767.8</v>
      </c>
      <c r="G55" s="16"/>
    </row>
    <row r="56" spans="1:7" s="17" customFormat="1" ht="57.75" customHeight="1" outlineLevel="1">
      <c r="A56" s="51" t="s">
        <v>61</v>
      </c>
      <c r="B56" s="43" t="s">
        <v>62</v>
      </c>
      <c r="C56" s="23">
        <v>15363.3</v>
      </c>
      <c r="D56" s="23">
        <v>15363.3</v>
      </c>
      <c r="E56" s="24">
        <v>15363.3</v>
      </c>
      <c r="F56" s="20">
        <v>10156.200000000001</v>
      </c>
      <c r="G56" s="16"/>
    </row>
    <row r="57" spans="1:7" s="17" customFormat="1" ht="69.75" customHeight="1" outlineLevel="1">
      <c r="A57" s="51" t="s">
        <v>94</v>
      </c>
      <c r="B57" s="43" t="s">
        <v>95</v>
      </c>
      <c r="C57" s="23">
        <v>29245.8</v>
      </c>
      <c r="D57" s="23">
        <v>69245.8</v>
      </c>
      <c r="E57" s="24">
        <v>89245.8</v>
      </c>
      <c r="F57" s="20">
        <v>83452.5</v>
      </c>
      <c r="G57" s="16"/>
    </row>
    <row r="58" spans="1:7" s="17" customFormat="1" ht="87.75" customHeight="1" outlineLevel="1">
      <c r="A58" s="51" t="s">
        <v>93</v>
      </c>
      <c r="B58" s="43" t="s">
        <v>92</v>
      </c>
      <c r="C58" s="23">
        <v>3357.9</v>
      </c>
      <c r="D58" s="23">
        <v>3357.9</v>
      </c>
      <c r="E58" s="24">
        <v>3357.9</v>
      </c>
      <c r="F58" s="20">
        <v>2782.1</v>
      </c>
      <c r="G58" s="16"/>
    </row>
    <row r="59" spans="1:7" s="17" customFormat="1" ht="138" customHeight="1" outlineLevel="1">
      <c r="A59" s="51" t="s">
        <v>63</v>
      </c>
      <c r="B59" s="43" t="s">
        <v>145</v>
      </c>
      <c r="C59" s="23">
        <v>18.5</v>
      </c>
      <c r="D59" s="23">
        <v>18.5</v>
      </c>
      <c r="E59" s="24">
        <v>18.5</v>
      </c>
      <c r="F59" s="20">
        <v>0</v>
      </c>
      <c r="G59" s="16"/>
    </row>
    <row r="60" spans="1:7" s="17" customFormat="1" ht="95.25" customHeight="1" outlineLevel="1">
      <c r="A60" s="51" t="s">
        <v>41</v>
      </c>
      <c r="B60" s="43" t="s">
        <v>42</v>
      </c>
      <c r="C60" s="23">
        <v>61</v>
      </c>
      <c r="D60" s="23">
        <v>61</v>
      </c>
      <c r="E60" s="24">
        <v>61</v>
      </c>
      <c r="F60" s="20">
        <v>0</v>
      </c>
      <c r="G60" s="16"/>
    </row>
    <row r="61" spans="1:7" s="17" customFormat="1" ht="96.75" customHeight="1" outlineLevel="1">
      <c r="A61" s="51" t="s">
        <v>51</v>
      </c>
      <c r="B61" s="43" t="s">
        <v>52</v>
      </c>
      <c r="C61" s="23">
        <v>106904.2</v>
      </c>
      <c r="D61" s="23">
        <v>106904.2</v>
      </c>
      <c r="E61" s="24">
        <v>106904.2</v>
      </c>
      <c r="F61" s="20">
        <v>94591.9</v>
      </c>
      <c r="G61" s="16"/>
    </row>
    <row r="62" spans="1:7" s="17" customFormat="1" ht="177.75" customHeight="1" outlineLevel="1">
      <c r="A62" s="51" t="s">
        <v>146</v>
      </c>
      <c r="B62" s="43" t="s">
        <v>43</v>
      </c>
      <c r="C62" s="23">
        <v>3499443.3</v>
      </c>
      <c r="D62" s="23">
        <v>3499443.3</v>
      </c>
      <c r="E62" s="23">
        <v>3955528</v>
      </c>
      <c r="F62" s="20">
        <v>3472761</v>
      </c>
      <c r="G62" s="16"/>
    </row>
    <row r="63" spans="1:7" s="17" customFormat="1" ht="153.75" customHeight="1" outlineLevel="1">
      <c r="A63" s="51" t="s">
        <v>147</v>
      </c>
      <c r="B63" s="43" t="s">
        <v>44</v>
      </c>
      <c r="C63" s="23">
        <v>8185402.4000000004</v>
      </c>
      <c r="D63" s="23">
        <v>8185402.4000000004</v>
      </c>
      <c r="E63" s="24">
        <v>8505454.3999999985</v>
      </c>
      <c r="F63" s="20">
        <v>6932844.4000000004</v>
      </c>
      <c r="G63" s="16"/>
    </row>
    <row r="64" spans="1:7" s="17" customFormat="1" ht="61.5" customHeight="1" outlineLevel="1">
      <c r="A64" s="51" t="s">
        <v>45</v>
      </c>
      <c r="B64" s="43" t="s">
        <v>46</v>
      </c>
      <c r="C64" s="23">
        <v>199216.8</v>
      </c>
      <c r="D64" s="23">
        <v>197905.3</v>
      </c>
      <c r="E64" s="23">
        <v>197905.3</v>
      </c>
      <c r="F64" s="20">
        <v>88937.1</v>
      </c>
      <c r="G64" s="16"/>
    </row>
    <row r="65" spans="1:7" s="17" customFormat="1" ht="81.75" customHeight="1" outlineLevel="1">
      <c r="A65" s="51" t="s">
        <v>47</v>
      </c>
      <c r="B65" s="43" t="s">
        <v>48</v>
      </c>
      <c r="C65" s="23">
        <v>132960</v>
      </c>
      <c r="D65" s="23">
        <v>132960</v>
      </c>
      <c r="E65" s="24">
        <v>132960</v>
      </c>
      <c r="F65" s="20">
        <v>123660.2</v>
      </c>
      <c r="G65" s="16"/>
    </row>
    <row r="66" spans="1:7" s="17" customFormat="1" ht="57" customHeight="1" outlineLevel="1">
      <c r="A66" s="51" t="s">
        <v>55</v>
      </c>
      <c r="B66" s="43" t="s">
        <v>56</v>
      </c>
      <c r="C66" s="23">
        <v>2577</v>
      </c>
      <c r="D66" s="23">
        <v>2577</v>
      </c>
      <c r="E66" s="24">
        <v>2577</v>
      </c>
      <c r="F66" s="20">
        <v>1631.2</v>
      </c>
      <c r="G66" s="16"/>
    </row>
    <row r="67" spans="1:7" s="17" customFormat="1" ht="84.75" customHeight="1" outlineLevel="1">
      <c r="A67" s="51" t="s">
        <v>70</v>
      </c>
      <c r="B67" s="43" t="s">
        <v>71</v>
      </c>
      <c r="C67" s="23">
        <v>41045.5</v>
      </c>
      <c r="D67" s="23">
        <v>41045.5</v>
      </c>
      <c r="E67" s="24">
        <v>41045.5</v>
      </c>
      <c r="F67" s="20">
        <v>14209.1</v>
      </c>
      <c r="G67" s="16"/>
    </row>
    <row r="68" spans="1:7" s="17" customFormat="1" ht="70.5" customHeight="1" outlineLevel="1">
      <c r="A68" s="51" t="s">
        <v>68</v>
      </c>
      <c r="B68" s="43" t="s">
        <v>69</v>
      </c>
      <c r="C68" s="23">
        <v>8223.4</v>
      </c>
      <c r="D68" s="24">
        <v>9534.9</v>
      </c>
      <c r="E68" s="24">
        <v>9534.9</v>
      </c>
      <c r="F68" s="20">
        <v>6979.6</v>
      </c>
      <c r="G68" s="16"/>
    </row>
    <row r="69" spans="1:7" s="17" customFormat="1" ht="62.25" customHeight="1" outlineLevel="1">
      <c r="A69" s="51" t="s">
        <v>39</v>
      </c>
      <c r="B69" s="43" t="s">
        <v>40</v>
      </c>
      <c r="C69" s="23">
        <v>113434.1</v>
      </c>
      <c r="D69" s="23">
        <v>113434.1</v>
      </c>
      <c r="E69" s="23">
        <v>113434.1</v>
      </c>
      <c r="F69" s="20">
        <v>81612.800000000003</v>
      </c>
      <c r="G69" s="16"/>
    </row>
    <row r="70" spans="1:7" s="17" customFormat="1" ht="54.75" customHeight="1" outlineLevel="1">
      <c r="A70" s="51" t="s">
        <v>73</v>
      </c>
      <c r="B70" s="43" t="s">
        <v>74</v>
      </c>
      <c r="C70" s="23">
        <v>539842</v>
      </c>
      <c r="D70" s="23">
        <v>539842</v>
      </c>
      <c r="E70" s="24">
        <v>539842</v>
      </c>
      <c r="F70" s="20">
        <v>394895.2</v>
      </c>
      <c r="G70" s="16"/>
    </row>
    <row r="71" spans="1:7" s="17" customFormat="1" ht="120" customHeight="1" outlineLevel="1">
      <c r="A71" s="51" t="s">
        <v>148</v>
      </c>
      <c r="B71" s="43" t="s">
        <v>72</v>
      </c>
      <c r="C71" s="23">
        <v>17838.3</v>
      </c>
      <c r="D71" s="23">
        <v>17838.3</v>
      </c>
      <c r="E71" s="23">
        <v>17838.3</v>
      </c>
      <c r="F71" s="20">
        <v>7317.8</v>
      </c>
      <c r="G71" s="16"/>
    </row>
    <row r="72" spans="1:7" s="17" customFormat="1" ht="112.5" customHeight="1" outlineLevel="1">
      <c r="A72" s="51" t="s">
        <v>49</v>
      </c>
      <c r="B72" s="43" t="s">
        <v>50</v>
      </c>
      <c r="C72" s="23">
        <v>157.1</v>
      </c>
      <c r="D72" s="23">
        <v>157.1</v>
      </c>
      <c r="E72" s="24">
        <v>157.1</v>
      </c>
      <c r="F72" s="20">
        <v>156.1</v>
      </c>
      <c r="G72" s="27"/>
    </row>
    <row r="73" spans="1:7" s="17" customFormat="1" ht="42.75" customHeight="1" outlineLevel="1">
      <c r="A73" s="54" t="s">
        <v>57</v>
      </c>
      <c r="B73" s="43" t="s">
        <v>58</v>
      </c>
      <c r="C73" s="23">
        <v>11.5</v>
      </c>
      <c r="D73" s="23">
        <v>11.5</v>
      </c>
      <c r="E73" s="24">
        <v>11.5</v>
      </c>
      <c r="F73" s="20">
        <v>2</v>
      </c>
      <c r="G73" s="16"/>
    </row>
    <row r="74" spans="1:7" s="17" customFormat="1" ht="34.5" customHeight="1" outlineLevel="1">
      <c r="A74" s="54" t="s">
        <v>59</v>
      </c>
      <c r="B74" s="43" t="s">
        <v>60</v>
      </c>
      <c r="C74" s="23">
        <v>31077.200000000001</v>
      </c>
      <c r="D74" s="23">
        <v>31077.200000000001</v>
      </c>
      <c r="E74" s="24">
        <v>31077.200000000001</v>
      </c>
      <c r="F74" s="20">
        <v>23201.599999999999</v>
      </c>
      <c r="G74" s="16"/>
    </row>
    <row r="75" spans="1:7" s="17" customFormat="1" ht="36.75" customHeight="1" outlineLevel="1">
      <c r="A75" s="51" t="s">
        <v>64</v>
      </c>
      <c r="B75" s="43" t="s">
        <v>65</v>
      </c>
      <c r="C75" s="23">
        <v>64097.8</v>
      </c>
      <c r="D75" s="23">
        <v>64097.8</v>
      </c>
      <c r="E75" s="23">
        <v>64097.8</v>
      </c>
      <c r="F75" s="20">
        <v>45615.5</v>
      </c>
      <c r="G75" s="16"/>
    </row>
    <row r="76" spans="1:7" s="17" customFormat="1" ht="56.45" customHeight="1" outlineLevel="1">
      <c r="A76" s="51" t="s">
        <v>151</v>
      </c>
      <c r="B76" s="43" t="s">
        <v>150</v>
      </c>
      <c r="C76" s="23">
        <v>878.6</v>
      </c>
      <c r="D76" s="23">
        <v>878.6</v>
      </c>
      <c r="E76" s="24">
        <v>878.6</v>
      </c>
      <c r="F76" s="20">
        <v>315.8</v>
      </c>
      <c r="G76" s="16"/>
    </row>
    <row r="77" spans="1:7" s="17" customFormat="1" ht="90" customHeight="1" outlineLevel="1">
      <c r="A77" s="51" t="s">
        <v>149</v>
      </c>
      <c r="B77" s="43" t="s">
        <v>168</v>
      </c>
      <c r="C77" s="25">
        <v>485.7</v>
      </c>
      <c r="D77" s="25">
        <v>485.7</v>
      </c>
      <c r="E77" s="24">
        <v>485.7</v>
      </c>
      <c r="F77" s="20">
        <v>142.1</v>
      </c>
      <c r="G77" s="16"/>
    </row>
    <row r="78" spans="1:7" s="17" customFormat="1" ht="92.25" customHeight="1" outlineLevel="1">
      <c r="A78" s="54" t="s">
        <v>66</v>
      </c>
      <c r="B78" s="43" t="s">
        <v>67</v>
      </c>
      <c r="C78" s="25">
        <v>4726.3999999999996</v>
      </c>
      <c r="D78" s="25">
        <v>4726.3999999999996</v>
      </c>
      <c r="E78" s="24">
        <v>4726.3999999999996</v>
      </c>
      <c r="F78" s="20">
        <v>2712.5</v>
      </c>
      <c r="G78" s="16"/>
    </row>
    <row r="79" spans="1:7" s="17" customFormat="1" ht="112.5" customHeight="1" outlineLevel="1" thickBot="1">
      <c r="A79" s="52" t="s">
        <v>152</v>
      </c>
      <c r="B79" s="44" t="s">
        <v>153</v>
      </c>
      <c r="C79" s="31">
        <v>1135.5</v>
      </c>
      <c r="D79" s="31">
        <v>1135.5</v>
      </c>
      <c r="E79" s="32">
        <v>1135.5</v>
      </c>
      <c r="F79" s="33">
        <v>851.6</v>
      </c>
      <c r="G79" s="16"/>
    </row>
    <row r="80" spans="1:7" ht="20.25" customHeight="1">
      <c r="A80" s="53" t="s">
        <v>14</v>
      </c>
      <c r="B80" s="45"/>
      <c r="C80" s="21">
        <f>SUM(C81:C109)</f>
        <v>3956555</v>
      </c>
      <c r="D80" s="21">
        <f>SUM(D81:D109)</f>
        <v>4793816.2999999989</v>
      </c>
      <c r="E80" s="21">
        <f>SUM(E81:E109)</f>
        <v>6109525.5000000009</v>
      </c>
      <c r="F80" s="22">
        <f>SUM(F81:F109)</f>
        <v>2711814.5999999996</v>
      </c>
      <c r="G80" s="4"/>
    </row>
    <row r="81" spans="1:7" s="17" customFormat="1" ht="152.44999999999999" customHeight="1">
      <c r="A81" s="51" t="s">
        <v>154</v>
      </c>
      <c r="B81" s="43" t="s">
        <v>155</v>
      </c>
      <c r="C81" s="24">
        <v>59307.6</v>
      </c>
      <c r="D81" s="24">
        <v>100271.4</v>
      </c>
      <c r="E81" s="24">
        <v>100271.40000000001</v>
      </c>
      <c r="F81" s="20">
        <v>72390.899999999994</v>
      </c>
      <c r="G81" s="16"/>
    </row>
    <row r="82" spans="1:7" s="17" customFormat="1" ht="57" customHeight="1">
      <c r="A82" s="51" t="s">
        <v>82</v>
      </c>
      <c r="B82" s="43" t="s">
        <v>181</v>
      </c>
      <c r="C82" s="24">
        <v>0</v>
      </c>
      <c r="D82" s="24">
        <v>474503.9</v>
      </c>
      <c r="E82" s="24">
        <v>0</v>
      </c>
      <c r="F82" s="20">
        <v>0</v>
      </c>
      <c r="G82" s="16"/>
    </row>
    <row r="83" spans="1:7" s="17" customFormat="1" ht="42.6" customHeight="1">
      <c r="A83" s="51" t="s">
        <v>97</v>
      </c>
      <c r="B83" s="43" t="s">
        <v>101</v>
      </c>
      <c r="C83" s="24">
        <v>110857.4</v>
      </c>
      <c r="D83" s="24">
        <v>110857.4</v>
      </c>
      <c r="E83" s="24">
        <v>1204291.6000000001</v>
      </c>
      <c r="F83" s="20">
        <v>89872.2</v>
      </c>
      <c r="G83" s="16"/>
    </row>
    <row r="84" spans="1:7" s="17" customFormat="1" ht="34.15" customHeight="1">
      <c r="A84" s="51" t="s">
        <v>97</v>
      </c>
      <c r="B84" s="43" t="s">
        <v>98</v>
      </c>
      <c r="C84" s="24">
        <v>166576.29999999999</v>
      </c>
      <c r="D84" s="24">
        <v>166576.29999999999</v>
      </c>
      <c r="E84" s="24">
        <v>476776.3</v>
      </c>
      <c r="F84" s="20">
        <v>67292.100000000006</v>
      </c>
      <c r="G84" s="16"/>
    </row>
    <row r="85" spans="1:7" s="17" customFormat="1" ht="45" customHeight="1">
      <c r="A85" s="51" t="s">
        <v>83</v>
      </c>
      <c r="B85" s="43" t="s">
        <v>190</v>
      </c>
      <c r="C85" s="24">
        <v>0</v>
      </c>
      <c r="D85" s="24">
        <v>23760</v>
      </c>
      <c r="E85" s="24">
        <v>7128</v>
      </c>
      <c r="F85" s="20">
        <v>0</v>
      </c>
      <c r="G85" s="16"/>
    </row>
    <row r="86" spans="1:7" s="17" customFormat="1" ht="133.5" customHeight="1">
      <c r="A86" s="51" t="s">
        <v>186</v>
      </c>
      <c r="B86" s="43" t="s">
        <v>187</v>
      </c>
      <c r="C86" s="24">
        <v>0</v>
      </c>
      <c r="D86" s="24">
        <v>0</v>
      </c>
      <c r="E86" s="24">
        <v>29524</v>
      </c>
      <c r="F86" s="20">
        <v>22295.7</v>
      </c>
      <c r="G86" s="16"/>
    </row>
    <row r="87" spans="1:7" s="17" customFormat="1" ht="133.5" customHeight="1">
      <c r="A87" s="51" t="s">
        <v>186</v>
      </c>
      <c r="B87" s="43" t="s">
        <v>188</v>
      </c>
      <c r="C87" s="24">
        <v>0</v>
      </c>
      <c r="D87" s="24">
        <v>0</v>
      </c>
      <c r="E87" s="24">
        <v>32537.1</v>
      </c>
      <c r="F87" s="20">
        <v>11825.9</v>
      </c>
      <c r="G87" s="16"/>
    </row>
    <row r="88" spans="1:7" s="17" customFormat="1" ht="133.5" customHeight="1">
      <c r="A88" s="51" t="s">
        <v>186</v>
      </c>
      <c r="B88" s="43" t="s">
        <v>189</v>
      </c>
      <c r="C88" s="24">
        <v>0</v>
      </c>
      <c r="D88" s="24">
        <v>0</v>
      </c>
      <c r="E88" s="24">
        <v>2481.3000000000002</v>
      </c>
      <c r="F88" s="20">
        <v>1233.4000000000001</v>
      </c>
      <c r="G88" s="16"/>
    </row>
    <row r="89" spans="1:7" s="17" customFormat="1" ht="66.75" customHeight="1">
      <c r="A89" s="51" t="s">
        <v>77</v>
      </c>
      <c r="B89" s="43" t="s">
        <v>78</v>
      </c>
      <c r="C89" s="24">
        <v>938255.1</v>
      </c>
      <c r="D89" s="24">
        <v>938255.1</v>
      </c>
      <c r="E89" s="24">
        <v>938255.10000000009</v>
      </c>
      <c r="F89" s="20">
        <v>676478.70000000019</v>
      </c>
      <c r="G89" s="16"/>
    </row>
    <row r="90" spans="1:7" s="17" customFormat="1" ht="113.25" customHeight="1">
      <c r="A90" s="51" t="s">
        <v>156</v>
      </c>
      <c r="B90" s="43" t="s">
        <v>79</v>
      </c>
      <c r="C90" s="24">
        <v>128851.1</v>
      </c>
      <c r="D90" s="24">
        <v>128851.1</v>
      </c>
      <c r="E90" s="24">
        <v>128851.1</v>
      </c>
      <c r="F90" s="20">
        <v>93508.4</v>
      </c>
      <c r="G90" s="16"/>
    </row>
    <row r="91" spans="1:7" s="17" customFormat="1" ht="53.25" customHeight="1">
      <c r="A91" s="51" t="s">
        <v>83</v>
      </c>
      <c r="B91" s="43" t="s">
        <v>84</v>
      </c>
      <c r="C91" s="24">
        <v>122760</v>
      </c>
      <c r="D91" s="24">
        <v>99000</v>
      </c>
      <c r="E91" s="24">
        <v>29700</v>
      </c>
      <c r="F91" s="20">
        <v>0</v>
      </c>
      <c r="G91" s="16"/>
    </row>
    <row r="92" spans="1:7" s="17" customFormat="1" ht="66" customHeight="1">
      <c r="A92" s="51" t="s">
        <v>90</v>
      </c>
      <c r="B92" s="43" t="s">
        <v>91</v>
      </c>
      <c r="C92" s="24">
        <v>60000</v>
      </c>
      <c r="D92" s="24">
        <v>60000</v>
      </c>
      <c r="E92" s="24">
        <v>60000</v>
      </c>
      <c r="F92" s="20">
        <v>45870.8</v>
      </c>
      <c r="G92" s="16"/>
    </row>
    <row r="93" spans="1:7" s="17" customFormat="1" ht="32.25" customHeight="1">
      <c r="A93" s="51" t="s">
        <v>88</v>
      </c>
      <c r="B93" s="43" t="s">
        <v>89</v>
      </c>
      <c r="C93" s="24">
        <v>15000</v>
      </c>
      <c r="D93" s="24">
        <v>15000</v>
      </c>
      <c r="E93" s="24">
        <v>15000</v>
      </c>
      <c r="F93" s="20">
        <v>15000</v>
      </c>
      <c r="G93" s="16"/>
    </row>
    <row r="94" spans="1:7" s="17" customFormat="1" ht="21" customHeight="1" outlineLevel="1">
      <c r="A94" s="51" t="s">
        <v>86</v>
      </c>
      <c r="B94" s="43" t="s">
        <v>87</v>
      </c>
      <c r="C94" s="23">
        <v>1020.4</v>
      </c>
      <c r="D94" s="23">
        <v>1020.4</v>
      </c>
      <c r="E94" s="23">
        <v>1020.4</v>
      </c>
      <c r="F94" s="34">
        <v>1020.4</v>
      </c>
      <c r="G94" s="16"/>
    </row>
    <row r="95" spans="1:7" s="17" customFormat="1" ht="142.5" customHeight="1" outlineLevel="1">
      <c r="A95" s="51" t="s">
        <v>184</v>
      </c>
      <c r="B95" s="43" t="s">
        <v>185</v>
      </c>
      <c r="C95" s="23">
        <v>0</v>
      </c>
      <c r="D95" s="23">
        <v>0</v>
      </c>
      <c r="E95" s="23">
        <v>72041.3</v>
      </c>
      <c r="F95" s="34">
        <v>68836</v>
      </c>
      <c r="G95" s="16"/>
    </row>
    <row r="96" spans="1:7" s="17" customFormat="1" ht="49.5" customHeight="1" outlineLevel="1">
      <c r="A96" s="54" t="s">
        <v>80</v>
      </c>
      <c r="B96" s="43" t="s">
        <v>81</v>
      </c>
      <c r="C96" s="23">
        <v>2294.3000000000002</v>
      </c>
      <c r="D96" s="23">
        <v>2294.3000000000002</v>
      </c>
      <c r="E96" s="23">
        <v>2294.3000000000002</v>
      </c>
      <c r="F96" s="34">
        <v>2294.3000000000002</v>
      </c>
      <c r="G96" s="16"/>
    </row>
    <row r="97" spans="1:7" s="17" customFormat="1" ht="49.5" customHeight="1" outlineLevel="1">
      <c r="A97" s="54" t="s">
        <v>175</v>
      </c>
      <c r="B97" s="43" t="s">
        <v>176</v>
      </c>
      <c r="C97" s="23">
        <v>0</v>
      </c>
      <c r="D97" s="23">
        <v>1500</v>
      </c>
      <c r="E97" s="23">
        <v>1500</v>
      </c>
      <c r="F97" s="20">
        <v>1500</v>
      </c>
      <c r="G97" s="16"/>
    </row>
    <row r="98" spans="1:7" s="17" customFormat="1" ht="66.75" customHeight="1" outlineLevel="1">
      <c r="A98" s="54" t="s">
        <v>198</v>
      </c>
      <c r="B98" s="43" t="s">
        <v>199</v>
      </c>
      <c r="C98" s="23">
        <v>0</v>
      </c>
      <c r="D98" s="23">
        <v>0</v>
      </c>
      <c r="E98" s="23">
        <v>34670</v>
      </c>
      <c r="F98" s="20">
        <v>0</v>
      </c>
      <c r="G98" s="16"/>
    </row>
    <row r="99" spans="1:7" s="17" customFormat="1" ht="110.25" customHeight="1" outlineLevel="1">
      <c r="A99" s="54" t="s">
        <v>195</v>
      </c>
      <c r="B99" s="43" t="s">
        <v>194</v>
      </c>
      <c r="C99" s="23">
        <v>0</v>
      </c>
      <c r="D99" s="23">
        <v>0</v>
      </c>
      <c r="E99" s="23">
        <v>15000</v>
      </c>
      <c r="F99" s="20">
        <v>0</v>
      </c>
      <c r="G99" s="16"/>
    </row>
    <row r="100" spans="1:7" s="17" customFormat="1" ht="40.5" customHeight="1" outlineLevel="1">
      <c r="A100" s="54" t="s">
        <v>82</v>
      </c>
      <c r="B100" s="43" t="s">
        <v>96</v>
      </c>
      <c r="C100" s="23">
        <v>908000</v>
      </c>
      <c r="D100" s="24">
        <v>908000</v>
      </c>
      <c r="E100" s="24">
        <v>908000</v>
      </c>
      <c r="F100" s="20">
        <v>384317.6</v>
      </c>
      <c r="G100" s="16"/>
    </row>
    <row r="101" spans="1:7" s="17" customFormat="1" ht="93" customHeight="1" outlineLevel="1">
      <c r="A101" s="54" t="s">
        <v>200</v>
      </c>
      <c r="B101" s="43" t="s">
        <v>201</v>
      </c>
      <c r="C101" s="23">
        <v>0</v>
      </c>
      <c r="D101" s="24">
        <v>0</v>
      </c>
      <c r="E101" s="24">
        <v>110197.5</v>
      </c>
      <c r="F101" s="20">
        <v>0</v>
      </c>
      <c r="G101" s="16"/>
    </row>
    <row r="102" spans="1:7" s="17" customFormat="1" ht="66" customHeight="1" outlineLevel="1">
      <c r="A102" s="54" t="s">
        <v>85</v>
      </c>
      <c r="B102" s="43" t="s">
        <v>157</v>
      </c>
      <c r="C102" s="23">
        <v>180000</v>
      </c>
      <c r="D102" s="23">
        <v>180000</v>
      </c>
      <c r="E102" s="24">
        <v>180000</v>
      </c>
      <c r="F102" s="20">
        <v>144946.1</v>
      </c>
      <c r="G102" s="16"/>
    </row>
    <row r="103" spans="1:7" s="17" customFormat="1" ht="66" customHeight="1" outlineLevel="1">
      <c r="A103" s="54" t="s">
        <v>173</v>
      </c>
      <c r="B103" s="43" t="s">
        <v>174</v>
      </c>
      <c r="C103" s="23">
        <v>0</v>
      </c>
      <c r="D103" s="23">
        <v>11000</v>
      </c>
      <c r="E103" s="24">
        <v>120456.7</v>
      </c>
      <c r="F103" s="20">
        <v>9184.1</v>
      </c>
      <c r="G103" s="16"/>
    </row>
    <row r="104" spans="1:7" s="17" customFormat="1" ht="66" customHeight="1" outlineLevel="1">
      <c r="A104" s="54" t="s">
        <v>177</v>
      </c>
      <c r="B104" s="43" t="s">
        <v>178</v>
      </c>
      <c r="C104" s="23">
        <v>0</v>
      </c>
      <c r="D104" s="23">
        <v>114827.8</v>
      </c>
      <c r="E104" s="24">
        <v>137167.19999999998</v>
      </c>
      <c r="F104" s="20">
        <v>57397.500000000007</v>
      </c>
      <c r="G104" s="16"/>
    </row>
    <row r="105" spans="1:7" s="17" customFormat="1" ht="66.75" customHeight="1" outlineLevel="1">
      <c r="A105" s="54" t="s">
        <v>143</v>
      </c>
      <c r="B105" s="43" t="s">
        <v>144</v>
      </c>
      <c r="C105" s="23">
        <v>1263632.8</v>
      </c>
      <c r="D105" s="23">
        <v>1388897.5</v>
      </c>
      <c r="E105" s="23">
        <v>1388897.5</v>
      </c>
      <c r="F105" s="20">
        <v>871783.2</v>
      </c>
      <c r="G105" s="16"/>
    </row>
    <row r="106" spans="1:7" s="17" customFormat="1" ht="67.5" customHeight="1" outlineLevel="1">
      <c r="A106" s="54" t="s">
        <v>169</v>
      </c>
      <c r="B106" s="43" t="s">
        <v>170</v>
      </c>
      <c r="C106" s="23">
        <v>0</v>
      </c>
      <c r="D106" s="24">
        <v>7171.8</v>
      </c>
      <c r="E106" s="24">
        <v>7171.8</v>
      </c>
      <c r="F106" s="20">
        <v>7171.8</v>
      </c>
      <c r="G106" s="16"/>
    </row>
    <row r="107" spans="1:7" s="17" customFormat="1" ht="67.5" customHeight="1" outlineLevel="1">
      <c r="A107" s="54" t="s">
        <v>196</v>
      </c>
      <c r="B107" s="43" t="s">
        <v>197</v>
      </c>
      <c r="C107" s="23">
        <v>0</v>
      </c>
      <c r="D107" s="24">
        <v>0</v>
      </c>
      <c r="E107" s="24">
        <v>1360</v>
      </c>
      <c r="F107" s="20">
        <v>0</v>
      </c>
      <c r="G107" s="16"/>
    </row>
    <row r="108" spans="1:7" s="17" customFormat="1" ht="67.5" customHeight="1" outlineLevel="1">
      <c r="A108" s="54" t="s">
        <v>183</v>
      </c>
      <c r="B108" s="43" t="s">
        <v>182</v>
      </c>
      <c r="C108" s="23">
        <v>0</v>
      </c>
      <c r="D108" s="24">
        <v>30000</v>
      </c>
      <c r="E108" s="24">
        <v>30000</v>
      </c>
      <c r="F108" s="20">
        <v>0</v>
      </c>
      <c r="G108" s="16"/>
    </row>
    <row r="109" spans="1:7" s="17" customFormat="1" ht="51.75" customHeight="1" outlineLevel="1" thickBot="1">
      <c r="A109" s="56" t="s">
        <v>171</v>
      </c>
      <c r="B109" s="47" t="s">
        <v>172</v>
      </c>
      <c r="C109" s="35">
        <v>0</v>
      </c>
      <c r="D109" s="36">
        <v>32029.3</v>
      </c>
      <c r="E109" s="36">
        <v>74932.899999999994</v>
      </c>
      <c r="F109" s="37">
        <v>67595.5</v>
      </c>
      <c r="G109" s="16"/>
    </row>
    <row r="110" spans="1:7" s="6" customFormat="1" ht="45" customHeight="1" thickBot="1">
      <c r="A110" s="57" t="s">
        <v>11</v>
      </c>
      <c r="B110" s="48"/>
      <c r="C110" s="38">
        <f>C7+C13+C53+C80</f>
        <v>27031903.600000001</v>
      </c>
      <c r="D110" s="38">
        <f>D7+D13+D53+D80</f>
        <v>29276568.799999997</v>
      </c>
      <c r="E110" s="38">
        <f>E7+E13+E53+E80</f>
        <v>32129538.699999999</v>
      </c>
      <c r="F110" s="39">
        <f>F7+F13+F53+F80</f>
        <v>22188559.799999997</v>
      </c>
      <c r="G110" s="5"/>
    </row>
    <row r="111" spans="1:7">
      <c r="A111" s="18"/>
      <c r="B111" s="18"/>
      <c r="C111" s="8"/>
      <c r="D111" s="9"/>
      <c r="E111" s="10"/>
      <c r="F111" s="8"/>
      <c r="G111" s="4"/>
    </row>
    <row r="114" spans="3:6">
      <c r="C114" s="13"/>
      <c r="E114" s="15"/>
      <c r="F114" s="15"/>
    </row>
    <row r="115" spans="3:6">
      <c r="C115" s="14"/>
    </row>
  </sheetData>
  <autoFilter ref="A6:G110"/>
  <mergeCells count="9">
    <mergeCell ref="C4:C5"/>
    <mergeCell ref="E4:E5"/>
    <mergeCell ref="F4:F5"/>
    <mergeCell ref="A1:F1"/>
    <mergeCell ref="A2:F2"/>
    <mergeCell ref="A3:B3"/>
    <mergeCell ref="A4:A5"/>
    <mergeCell ref="B4:B5"/>
    <mergeCell ref="D4:D5"/>
  </mergeCells>
  <pageMargins left="0.39370078740157483" right="0.39370078740157483" top="0.39370078740157483" bottom="0.39370078740157483" header="0.39370078740157483" footer="0.39370078740157483"/>
  <pageSetup paperSize="9" scale="6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60B9111-5B57-4D10-843F-7C4FFE48D5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Власова Оксана Витальевна</dc:creator>
  <cp:lastModifiedBy>ЕТокмакова</cp:lastModifiedBy>
  <cp:lastPrinted>2022-10-28T00:27:18Z</cp:lastPrinted>
  <dcterms:created xsi:type="dcterms:W3CDTF">2018-08-03T02:45:07Z</dcterms:created>
  <dcterms:modified xsi:type="dcterms:W3CDTF">2022-11-08T03:05:58Z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МБТ 2017(9).xlsx</vt:lpwstr>
  </property>
  <property fmtid="{D5CDD505-2E9C-101B-9397-08002B2CF9AE}" pid="3" name="Название отчета">
    <vt:lpwstr>МБТ 2017(9).xlsx</vt:lpwstr>
  </property>
  <property fmtid="{D5CDD505-2E9C-101B-9397-08002B2CF9AE}" pid="4" name="Версия клиента">
    <vt:lpwstr>18.3.5.7160</vt:lpwstr>
  </property>
  <property fmtid="{D5CDD505-2E9C-101B-9397-08002B2CF9AE}" pid="5" name="Версия базы">
    <vt:lpwstr>17.4.4220.0</vt:lpwstr>
  </property>
  <property fmtid="{D5CDD505-2E9C-101B-9397-08002B2CF9AE}" pid="6" name="Тип сервера">
    <vt:lpwstr>MSSQL</vt:lpwstr>
  </property>
  <property fmtid="{D5CDD505-2E9C-101B-9397-08002B2CF9AE}" pid="7" name="Сервер">
    <vt:lpwstr>bd_bud</vt:lpwstr>
  </property>
  <property fmtid="{D5CDD505-2E9C-101B-9397-08002B2CF9AE}" pid="8" name="База">
    <vt:lpwstr>bud_2017</vt:lpwstr>
  </property>
  <property fmtid="{D5CDD505-2E9C-101B-9397-08002B2CF9AE}" pid="9" name="Пользователь">
    <vt:lpwstr>власова</vt:lpwstr>
  </property>
  <property fmtid="{D5CDD505-2E9C-101B-9397-08002B2CF9AE}" pid="10" name="Шаблон">
    <vt:lpwstr>SQR_GENERATOR2016</vt:lpwstr>
  </property>
  <property fmtid="{D5CDD505-2E9C-101B-9397-08002B2CF9AE}" pid="11" name="Локальная база">
    <vt:lpwstr>не используется</vt:lpwstr>
  </property>
</Properties>
</file>