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0" windowHeight="11835"/>
  </bookViews>
  <sheets>
    <sheet name="01.04.2021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/>
  <c r="H8" l="1"/>
  <c r="G8"/>
  <c r="G7"/>
  <c r="G6"/>
  <c r="G9" l="1"/>
  <c r="E5" l="1"/>
  <c r="D6" l="1"/>
  <c r="D7"/>
  <c r="F7"/>
  <c r="F6"/>
  <c r="H9"/>
  <c r="G5"/>
  <c r="H7" l="1"/>
  <c r="H6"/>
  <c r="F5"/>
  <c r="H5" l="1"/>
  <c r="D5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<sst xmlns="http://schemas.openxmlformats.org/spreadsheetml/2006/main" count="33" uniqueCount="21">
  <si>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</si>
  <si>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</si>
  <si>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</si>
  <si>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</si>
  <si>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</si>
  <si>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</si>
  <si>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</si>
  <si>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</si>
  <si>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</si>
  <si>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</si>
  <si>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</si>
  <si>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</si>
  <si>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</si>
  <si>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</si>
  <si>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</si>
  <si>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</si>
  <si>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</si>
  <si>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По состоянию 
на 01.01.2022 г.</t>
  </si>
  <si>
    <t xml:space="preserve">* в Забайкальском крае отсутствуют обязательства в иностранной валюте </t>
  </si>
  <si>
    <t>По состоянию                                         на 01.07.2022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</si>
  <si>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01.07.2022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</si>
</sst>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zoomScaleNormal="100" workbookViewId="0">
      <selection activeCell="F14" sqref="F14"/>
    </sheetView>
  </sheetViews>
  <sheetFormatPr defaultRowHeight="1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>
      <c r="A1" s="14" t="s">
        <v>20</v>
      </c>
      <c r="B1" s="14"/>
      <c r="C1" s="14"/>
      <c r="D1" s="14"/>
      <c r="E1" s="14"/>
      <c r="F1" s="14"/>
      <c r="G1" s="14"/>
      <c r="H1" s="14"/>
    </row>
    <row r="3" spans="1:8" ht="48" customHeight="1">
      <c r="A3" s="15" t="s">
        <v>0</v>
      </c>
      <c r="B3" s="16" t="s">
        <v>1</v>
      </c>
      <c r="C3" s="15" t="s">
        <v>17</v>
      </c>
      <c r="D3" s="15"/>
      <c r="E3" s="17" t="s">
        <v>19</v>
      </c>
      <c r="F3" s="17"/>
      <c r="G3" s="15" t="s">
        <v>2</v>
      </c>
      <c r="H3" s="15"/>
    </row>
    <row r="4" spans="1:8">
      <c r="A4" s="15"/>
      <c r="B4" s="16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>
      <c r="A5" s="10">
        <v>1</v>
      </c>
      <c r="B5" s="2" t="s">
        <v>16</v>
      </c>
      <c r="C5" s="7">
        <f>C6+C7+C8+C9</f>
        <v>27809.600000000002</v>
      </c>
      <c r="D5" s="7">
        <f>D6+D7+D8+D9</f>
        <v>100</v>
      </c>
      <c r="E5" s="7">
        <f>E6+E7+E8+E9</f>
        <v>31541.8</v>
      </c>
      <c r="F5" s="7">
        <f>F6+F7+F8+F9</f>
        <v>100</v>
      </c>
      <c r="G5" s="7">
        <f t="shared" ref="G5" si="0">G6+G7+G8+G9</f>
        <v>3732.1999999999971</v>
      </c>
      <c r="H5" s="7">
        <f>H6+H7+H8+H9</f>
        <v>0</v>
      </c>
    </row>
    <row r="6" spans="1:8" ht="24">
      <c r="A6" s="11" t="s">
        <v>10</v>
      </c>
      <c r="B6" s="3" t="s">
        <v>5</v>
      </c>
      <c r="C6" s="4">
        <v>10523.7</v>
      </c>
      <c r="D6" s="4">
        <f>C6/C5*100</f>
        <v>37.841968241182897</v>
      </c>
      <c r="E6" s="4">
        <v>0</v>
      </c>
      <c r="F6" s="4">
        <f>E6/E5*100</f>
        <v>0</v>
      </c>
      <c r="G6" s="4">
        <f t="shared" ref="G6:H8" si="1">E6-C6</f>
        <v>-10523.7</v>
      </c>
      <c r="H6" s="4">
        <f t="shared" si="1"/>
        <v>-37.841968241182897</v>
      </c>
    </row>
    <row r="7" spans="1:8">
      <c r="A7" s="11" t="s">
        <v>11</v>
      </c>
      <c r="B7" s="3" t="s">
        <v>6</v>
      </c>
      <c r="C7" s="4">
        <v>17285.900000000001</v>
      </c>
      <c r="D7" s="4">
        <f>C7/C5*100</f>
        <v>62.158031758817103</v>
      </c>
      <c r="E7" s="4">
        <v>31541.8</v>
      </c>
      <c r="F7" s="4">
        <f>E7/E5*100</f>
        <v>100</v>
      </c>
      <c r="G7" s="4">
        <f t="shared" si="1"/>
        <v>14255.899999999998</v>
      </c>
      <c r="H7" s="4">
        <f t="shared" si="1"/>
        <v>37.841968241182897</v>
      </c>
    </row>
    <row r="8" spans="1:8" ht="37.5" customHeight="1">
      <c r="A8" s="11" t="s">
        <v>12</v>
      </c>
      <c r="B8" s="3" t="s">
        <v>7</v>
      </c>
      <c r="C8" s="4">
        <v>0</v>
      </c>
      <c r="D8" s="4">
        <v>0</v>
      </c>
      <c r="E8" s="4">
        <v>0</v>
      </c>
      <c r="F8" s="4">
        <v>0</v>
      </c>
      <c r="G8" s="4">
        <f t="shared" si="1"/>
        <v>0</v>
      </c>
      <c r="H8" s="4">
        <f t="shared" si="1"/>
        <v>0</v>
      </c>
    </row>
    <row r="9" spans="1:8">
      <c r="A9" s="11" t="s">
        <v>13</v>
      </c>
      <c r="B9" s="3" t="s">
        <v>8</v>
      </c>
      <c r="C9" s="4">
        <v>0</v>
      </c>
      <c r="D9" s="4">
        <v>0</v>
      </c>
      <c r="E9" s="4">
        <v>0</v>
      </c>
      <c r="F9" s="4">
        <v>0</v>
      </c>
      <c r="G9" s="4">
        <f>E9-C9</f>
        <v>0</v>
      </c>
      <c r="H9" s="4">
        <f t="shared" ref="H9" si="2">F9-D9</f>
        <v>0</v>
      </c>
    </row>
    <row r="10" spans="1:8" ht="24">
      <c r="A10" s="10"/>
      <c r="B10" s="2" t="s">
        <v>9</v>
      </c>
      <c r="C10" s="8">
        <v>786.2</v>
      </c>
      <c r="D10" s="9" t="s">
        <v>14</v>
      </c>
      <c r="E10" s="8">
        <v>405.1</v>
      </c>
      <c r="F10" s="9" t="s">
        <v>14</v>
      </c>
      <c r="G10" s="1" t="s">
        <v>14</v>
      </c>
      <c r="H10" s="1" t="s">
        <v>14</v>
      </c>
    </row>
    <row r="11" spans="1:8" ht="27" customHeight="1">
      <c r="A11" s="12"/>
      <c r="B11" s="2" t="s">
        <v>15</v>
      </c>
      <c r="C11" s="8" t="s">
        <v>14</v>
      </c>
      <c r="D11" s="8">
        <v>57.2</v>
      </c>
      <c r="E11" s="8" t="s">
        <v>14</v>
      </c>
      <c r="F11" s="8" t="s">
        <v>14</v>
      </c>
      <c r="G11" s="1" t="s">
        <v>14</v>
      </c>
      <c r="H11" s="1" t="s">
        <v>14</v>
      </c>
    </row>
    <row r="12" spans="1:8">
      <c r="A12" s="13" t="s">
        <v>18</v>
      </c>
      <c r="B12" s="13"/>
      <c r="C12" s="13"/>
      <c r="D12" s="13"/>
      <c r="E12" s="13"/>
      <c r="F12" s="13"/>
      <c r="G12" s="13"/>
      <c r="H12" s="13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ЕТокмакова</cp:lastModifiedBy>
  <cp:lastPrinted>2022-08-05T06:32:04Z</cp:lastPrinted>
  <dcterms:created xsi:type="dcterms:W3CDTF">2018-07-30T03:39:31Z</dcterms:created>
  <dcterms:modified xsi:type="dcterms:W3CDTF">2022-08-16T00:56:12Z</dcterms:modified>
</cp:coreProperties>
</file>