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510" yWindow="885" windowWidth="19440" windowHeight="7515"/>
  </bookViews>
  <sheets>
    <sheet name="Документ" sheetId="2" r:id="rId1"/>
  </sheets>
  <definedNames>
    <definedName name="_xlnm._FilterDatabase" localSheetId="0" hidden="1">Документ!$A$6:$G$122</definedName>
    <definedName name="_xlnm.Print_Titles" localSheetId="0">Документ!$4:$6</definedName>
    <definedName name="_xlnm.Print_Area" localSheetId="0">Документ!$A$1:$F$123</definedName>
  </definedNames>
  <calcPr calcId="145621"/>
</workbook>
</file>

<file path=xl/calcChain.xml><?xml version="1.0" encoding="utf-8"?>
<calcChain xmlns="http://schemas.openxmlformats.org/spreadsheetml/2006/main">
  <c r="D81" i="2" l="1"/>
  <c r="E81" i="2"/>
  <c r="F81" i="2"/>
  <c r="C81" i="2"/>
  <c r="F13" i="2"/>
  <c r="D7" i="2"/>
  <c r="E7" i="2"/>
  <c r="F7" i="2"/>
  <c r="C7" i="2"/>
  <c r="E13" i="2" l="1"/>
  <c r="D13" i="2"/>
  <c r="C13" i="2"/>
  <c r="C51" i="2" l="1"/>
  <c r="D51" i="2" l="1"/>
  <c r="E51" i="2"/>
  <c r="F51" i="2"/>
  <c r="D122" i="2" l="1"/>
  <c r="E122" i="2"/>
  <c r="C122" i="2" l="1"/>
  <c r="F122" i="2"/>
</calcChain>
</file>

<file path=xl/sharedStrings.xml><?xml version="1.0" encoding="utf-8"?>
<sst xmlns="http://schemas.openxmlformats.org/spreadsheetml/2006/main" count="235" uniqueCount="218">
  <si>
    <t>Наименование</t>
  </si>
  <si>
    <t>План по закону первоначальный</t>
  </si>
  <si>
    <t>План по закону уточненный</t>
  </si>
  <si>
    <t>Фактическое исполнение</t>
  </si>
  <si>
    <t>1.Дотации - всего:</t>
  </si>
  <si>
    <t>0130278020</t>
  </si>
  <si>
    <t>0130278050</t>
  </si>
  <si>
    <t>8800050100</t>
  </si>
  <si>
    <t>2. Субсидии - всего:</t>
  </si>
  <si>
    <t>(тыс. рублей)</t>
  </si>
  <si>
    <t>Код бюджетной классификации</t>
  </si>
  <si>
    <t>ВСЕГО межбюджетных трансфертов местным бюджетам</t>
  </si>
  <si>
    <t>Уточненная бюджетная роспись</t>
  </si>
  <si>
    <t>Дотации, связанные с особым режимом безопасного функционирования закрытых административно-территориальных образований</t>
  </si>
  <si>
    <t>4. Иные межбюджетные трансферты - всего:</t>
  </si>
  <si>
    <t>3. Субвенции - всего:</t>
  </si>
  <si>
    <t>Дотации на выравнивание бюджетной обеспеченности муниципальных районов (муниципальных округов, городских округов)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</si>
  <si>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</si>
  <si>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</si>
  <si>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14207R2550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</si>
  <si>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</si>
  <si>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182P550810</t>
  </si>
  <si>
    <t>Мероприятия по переселению граждан из ветхого и аварийного жилья в зоне Байкало-Амурской магистрали</t>
  </si>
  <si>
    <t>28301R0230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</si>
  <si>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</si>
  <si>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28401R1780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</si>
  <si>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</si>
  <si>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2710274905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</si>
  <si>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</si>
  <si>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15106R4670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</si>
  <si>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</si>
  <si>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14208R3040</t>
  </si>
  <si>
    <t>Осуществление городским округом "Город Чита" функций административного центра (столицы) Забайкальского края</t>
  </si>
  <si>
    <t>1210374521</t>
  </si>
  <si>
    <t>Осуществление городским округом "Поселок Агинское" функций административного центра Агинского Бурятского округа</t>
  </si>
  <si>
    <t>2110678111</t>
  </si>
  <si>
    <t>Осуществление расходов, связанных с созданием центров цифрового образования детей</t>
  </si>
  <si>
    <t>145E471442</t>
  </si>
  <si>
    <t>Поддержка отрасли культуры</t>
  </si>
  <si>
    <t>151A155190</t>
  </si>
  <si>
    <t>151A255190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</si>
  <si>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</si>
  <si>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15103R4660</t>
  </si>
  <si>
    <t>Поддержка экономического и социального развития коренных малочисленных народов Севера, Сибири и Дальнего Востока</t>
  </si>
  <si>
    <t>19703R5150</t>
  </si>
  <si>
    <t>Проектирование и строительство троллейбусных линий</t>
  </si>
  <si>
    <t>131G474506</t>
  </si>
  <si>
    <t>Развитие транспортной инфраструктуры на сельских территориях</t>
  </si>
  <si>
    <t>32301R3720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</si>
  <si>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</si>
  <si>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1470271101</t>
  </si>
  <si>
    <t>Реализация мероприятий по комплексному развитию сельских территорий</t>
  </si>
  <si>
    <t>32101R5760</t>
  </si>
  <si>
    <t>32302R5760</t>
  </si>
  <si>
    <t>32303R5760</t>
  </si>
  <si>
    <t>Реализация мероприятий по обеспечению жильем молодых семей</t>
  </si>
  <si>
    <t>12301R4970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</si>
  <si>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</si>
  <si>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142E171436</t>
  </si>
  <si>
    <t>Реализация мероприятий по укреплению единства российской нации и этнокультурному развитию народов России</t>
  </si>
  <si>
    <t>19702R5160</t>
  </si>
  <si>
    <t>Реализация мероприятий федеральной целевой программы "Увековечение памяти погибших при защите Отечества на 2019-2024 годы"</t>
  </si>
  <si>
    <t>31203R2990</t>
  </si>
  <si>
    <t>Реализация программ формирования современной городской среды</t>
  </si>
  <si>
    <t>291F255550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</si>
  <si>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</si>
  <si>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142E250970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</si>
  <si>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</si>
  <si>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141P271443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</si>
  <si>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</si>
  <si>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141P252320</t>
  </si>
  <si>
    <t>Создание центров цифрового образования детей</t>
  </si>
  <si>
    <t>145E452190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</si>
  <si>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</si>
  <si>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0130278180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</si>
  <si>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</si>
  <si>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1210274770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</si>
  <si>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</si>
  <si>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1330374315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</si>
  <si>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</si>
  <si>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1330374317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</si>
  <si>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</si>
  <si>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1730379211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</si>
  <si>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</si>
  <si>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05Д0279263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</si>
  <si>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</si>
  <si>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</si>
  <si>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</si>
  <si>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1410171201</t>
  </si>
  <si>
    <t>1420171201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</si>
  <si>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</si>
  <si>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1420371218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</si>
  <si>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</si>
  <si>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1430271432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</si>
  <si>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</si>
  <si>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1730574581</t>
  </si>
  <si>
    <t>Организация проведения мероприятий по содержанию безнадзорных животных</t>
  </si>
  <si>
    <t>05Д0277263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</si>
  <si>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</si>
  <si>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8800079214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</si>
  <si>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</si>
  <si>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1310374505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</si>
  <si>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</si>
  <si>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0130279205</t>
  </si>
  <si>
    <t>Осуществление государственного полномочия по созданию административных комиссий в Забайкальском крае</t>
  </si>
  <si>
    <t>8800079207</t>
  </si>
  <si>
    <t>Осуществление государственных полномочий в области образования</t>
  </si>
  <si>
    <t>1490579230</t>
  </si>
  <si>
    <t>Осуществление государственных полномочий в области социальной защиты населения</t>
  </si>
  <si>
    <t>1730579581</t>
  </si>
  <si>
    <t>Осуществление государственных полномочий в сфере государственного управления</t>
  </si>
  <si>
    <t>8800079220</t>
  </si>
  <si>
    <t>Осуществление государственных полномочий в сфере труда</t>
  </si>
  <si>
    <t>0430879206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</si>
  <si>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</si>
  <si>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8800079208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</si>
  <si>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</si>
  <si>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1310379227</t>
  </si>
  <si>
    <t>Осуществление первичного воинского учета на территориях, где отсутствуют военные комиссариаты</t>
  </si>
  <si>
    <t>8800051180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</si>
  <si>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</si>
  <si>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8800051200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</si>
  <si>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</si>
  <si>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1420171228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</si>
  <si>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</si>
  <si>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1410271230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</si>
  <si>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</si>
  <si>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1730574580</t>
  </si>
  <si>
    <t>Проведение Всероссийской переписи населения 2020 года</t>
  </si>
  <si>
    <t>8800054690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</si>
  <si>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</si>
  <si>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1730372400</t>
  </si>
  <si>
    <t>Субвенция на предоставление дотаций поселениям на выравнивание бюджетной обеспеченности</t>
  </si>
  <si>
    <t>0130278060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</si>
  <si>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</si>
  <si>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1420153030</t>
  </si>
  <si>
    <t>Иные межбюджетные трансферты бюджетам муниципальных образований - победителям Всероссийского конкурса лучших проектов создания комфортной городской среды</t>
  </si>
  <si>
    <t>291F274240</t>
  </si>
  <si>
    <t>Обеспечение выплат районных коэффициентов и процентных надбавок за стаж работы в районнах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</si>
  <si>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1420171030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</si>
  <si>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</si>
  <si>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2120472806</t>
  </si>
  <si>
    <t>Реализация мероприятий плана социального развития центров экономического роста Забайкальского края</t>
  </si>
  <si>
    <t>1330655050</t>
  </si>
  <si>
    <t>1410755050</t>
  </si>
  <si>
    <t>1420455050</t>
  </si>
  <si>
    <t>1510855050</t>
  </si>
  <si>
    <t>1840155050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</si>
  <si>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районов, муниципальных и городских округов)</t>
  </si>
  <si>
    <t>133065505М</t>
  </si>
  <si>
    <t>141075505М</t>
  </si>
  <si>
    <t>142045505М</t>
  </si>
  <si>
    <t>151085505М</t>
  </si>
  <si>
    <t>184015505М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</si>
  <si>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</si>
  <si>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14204Ц5050</t>
  </si>
  <si>
    <t>18401Ц5050</t>
  </si>
  <si>
    <t>Реализация мероприятий плана социального развития центров экономического роста Забайкальского края за счет средств краевого бюджета (иные межбюджетные трансферты бюджетам муниципальных районов, муниципальных и городских округов)</t>
  </si>
  <si>
    <t>14204Ц505М</t>
  </si>
  <si>
    <t>18401Ц505М</t>
  </si>
  <si>
    <t>Резервные фонды исполнительных органов государственной власти субъекта Российской Федерации</t>
  </si>
  <si>
    <t>8800000704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</si>
  <si>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</si>
  <si>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1330374316</t>
  </si>
  <si>
    <t>Создание виртуальных концертных залов</t>
  </si>
  <si>
    <t>151A354530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</si>
  <si>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</si>
  <si>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291F254240</t>
  </si>
  <si>
    <t>Создание модельных муниципальных библиотек</t>
  </si>
  <si>
    <t>151A154540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</si>
  <si>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</si>
  <si>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1420871444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</si>
  <si>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</si>
  <si>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133R153930</t>
  </si>
  <si>
    <t>05Д0279265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</si>
  <si>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</si>
  <si>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Организация мероприятий при осуществлении деятельности по обращению с животными без владельцев</t>
  </si>
  <si>
    <t>05Д0277265</t>
  </si>
  <si>
    <t>Иные межбюджетные трансферты бюджетам муниципальных районов (городских округов) за достижение значений (уровней) показателей по итогам рейтинга</t>
  </si>
  <si>
    <t>8800078200</t>
  </si>
  <si>
    <t>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</t>
  </si>
  <si>
    <t>8800079109</t>
  </si>
  <si>
    <t>2910455050</t>
  </si>
  <si>
    <t>Снижение совокупного объема выбросов загрязняющих веществ в атмосферный воздух</t>
  </si>
  <si>
    <t>131G451080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</si>
  <si>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</si>
  <si>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0130278040</t>
  </si>
  <si>
    <t>Реализация мероприятий по ликвидации мест несанкционированного размещения отходов</t>
  </si>
  <si>
    <t>0820177264</t>
  </si>
  <si>
    <t>3230275760</t>
  </si>
  <si>
    <t xml:space="preserve">Реализация мероприятий по комплексному развитию сельских территорий. в том числе за счет средств резервного фонда Правительства Российской Федерации </t>
  </si>
  <si>
    <t>32302R576F</t>
  </si>
  <si>
    <t>Иные межбюджетные трансферты бюджетам муниципальных районов (муниципальных округов, городских округов) Забайкальского края на решение вопросов местного значения</t>
  </si>
  <si>
    <t>8800079001</t>
  </si>
  <si>
    <t>Иной межбюджетный трансферт на восстановление автомобильных дорог общего пользования местного значения при ликвидации последствий чрезвычайной ситуации</t>
  </si>
  <si>
    <t>Расходы за счет средств государственной корпорации - Фонда содействия реформированию жилищно-коммунального хозяйства</t>
  </si>
  <si>
    <t>Обеспечение мероприятий по модернизации систем коммунальной инфраструктуры</t>
  </si>
  <si>
    <t>2710309605</t>
  </si>
  <si>
    <t>2710309505</t>
  </si>
  <si>
    <t>1330374318</t>
  </si>
  <si>
    <t>Сведения о предоставлении из бюджета Забайкальского края межбюджетных трансфертов местным бюджетам 
по состоянию на 01.01.2022 года</t>
  </si>
  <si>
    <t>Иные выплаты за достижение показателей деятельности органов исполнительной власти субъектов Российской Федерации за счет средств дотации (грантов) бюджетам субъектов Российской Федерации, для бюджетов муниципальных образований</t>
  </si>
  <si>
    <t>8800079491</t>
  </si>
  <si>
    <t>'Поддержка отрасли культуры за счет средств резервного фонда Правительства Российской Федерации</t>
  </si>
  <si>
    <t>15102R519F</t>
  </si>
  <si>
    <t>Реализация мероприятий плана социального развития центров экономического роста Забайкальского края за счет средств резервного фонда Правительства Российской Федерации</t>
  </si>
  <si>
    <t>142045505F</t>
  </si>
  <si>
    <t>082G451080</t>
  </si>
  <si>
    <t>Финансовое обеспечение мероприятий по ликвидации последствий паводка, вызванного сильными дождями, прошедшими в мае - августе 2021 года на территориях Хабаровского и Забайкальского краев, Амурской области и Еврейской автономной области, в целях развертывания и содержания пунктов временного размещения и питания для эвакуируемых граждан за счет средств резервного фонда Правительства Российской Федерации</t>
  </si>
  <si>
    <t>Оформление общественных пространств муниципальных районов, муниципальных и городских округов Забайкальского края</t>
  </si>
  <si>
    <t>Реализация отдельных мер по ликвидации последствий наводнения, прошедшего на территории Забайкальского края в 2021 году, за счет средств резервного фонда Правительства Российской Федерации</t>
  </si>
  <si>
    <t>0710558970</t>
  </si>
  <si>
    <t>Предупреждение и ликвидация последствий чрезвычайных ситуаций и стихийных бедствий природного и техногенного характера</t>
  </si>
  <si>
    <t>8800009218</t>
  </si>
  <si>
    <t>Создание модельных муниципальных библиотек за счет  средств резервного фода Правительства Российской Федерации</t>
  </si>
  <si>
    <t>151A15454F</t>
  </si>
  <si>
    <t>8800078150</t>
  </si>
  <si>
    <t>8800056430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</si>
</sst>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0"/>
      <color rgb="FF000000"/>
      <name val="Arial Cy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4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3"/>
    <xf numFmtId="0" fontId="1" fillId="0" borderId="2">
      <alignment horizontal="center" vertical="center" shrinkToFit="1"/>
    </xf>
    <xf numFmtId="49" fontId="1" fillId="0" borderId="2">
      <alignment horizontal="left" vertical="top" wrapText="1"/>
    </xf>
    <xf numFmtId="4" fontId="1" fillId="2" borderId="2">
      <alignment horizontal="right" vertical="top" shrinkToFit="1"/>
    </xf>
    <xf numFmtId="0" fontId="3" fillId="0" borderId="2">
      <alignment horizontal="left"/>
    </xf>
    <xf numFmtId="4" fontId="3" fillId="3" borderId="2">
      <alignment horizontal="right" vertical="top" shrinkToFit="1"/>
    </xf>
    <xf numFmtId="0" fontId="1" fillId="0" borderId="4"/>
    <xf numFmtId="0" fontId="1" fillId="0" borderId="1">
      <alignment horizontal="left" wrapText="1"/>
    </xf>
    <xf numFmtId="0" fontId="5" fillId="0" borderId="0"/>
    <xf numFmtId="0" fontId="5" fillId="0" borderId="0"/>
    <xf numFmtId="0" fontId="5" fillId="0" borderId="0"/>
    <xf numFmtId="0" fontId="4" fillId="0" borderId="1"/>
    <xf numFmtId="0" fontId="4" fillId="0" borderId="1"/>
    <xf numFmtId="0" fontId="1" fillId="4" borderId="1"/>
    <xf numFmtId="0" fontId="1" fillId="4" borderId="5"/>
    <xf numFmtId="0" fontId="1" fillId="4" borderId="4"/>
    <xf numFmtId="0" fontId="1" fillId="4" borderId="6"/>
    <xf numFmtId="0" fontId="1" fillId="4" borderId="6">
      <alignment horizontal="center"/>
    </xf>
    <xf numFmtId="0" fontId="1" fillId="4" borderId="1">
      <alignment horizontal="center"/>
    </xf>
    <xf numFmtId="4" fontId="1" fillId="0" borderId="2">
      <alignment horizontal="right" vertical="top" shrinkToFit="1"/>
    </xf>
    <xf numFmtId="49" fontId="3" fillId="0" borderId="2">
      <alignment horizontal="left" vertical="top" wrapText="1"/>
    </xf>
    <xf numFmtId="0" fontId="1" fillId="4" borderId="1">
      <alignment horizontal="left"/>
    </xf>
    <xf numFmtId="4" fontId="1" fillId="0" borderId="3">
      <alignment horizontal="right" shrinkToFit="1"/>
    </xf>
    <xf numFmtId="4" fontId="1" fillId="0" borderId="1">
      <alignment horizontal="right" shrinkToFit="1"/>
    </xf>
    <xf numFmtId="0" fontId="1" fillId="4" borderId="4">
      <alignment horizontal="center"/>
    </xf>
    <xf numFmtId="164" fontId="5" fillId="0" borderId="0" applyFont="0" applyFill="0" applyBorder="0" applyAlignment="0" applyProtection="0"/>
  </cellStyleXfs>
  <cellXfs count="84">
    <xf numFmtId="0" fontId="0" fillId="0" borderId="0" xfId="0"/>
    <xf numFmtId="0" fontId="2" fillId="0" borderId="1" xfId="4" applyNumberFormat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1" fillId="0" borderId="1" xfId="6" applyNumberFormat="1" applyAlignment="1" applyProtection="1">
      <alignment horizontal="right" vertical="center"/>
    </xf>
    <xf numFmtId="0" fontId="1" fillId="0" borderId="1" xfId="2" applyNumberFormat="1" applyAlignment="1" applyProtection="1">
      <alignment vertical="center"/>
    </xf>
    <xf numFmtId="0" fontId="3" fillId="0" borderId="1" xfId="2" applyNumberFormat="1" applyFont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0" fontId="8" fillId="5" borderId="1" xfId="6" applyNumberFormat="1" applyFont="1" applyFill="1" applyAlignment="1" applyProtection="1">
      <alignment horizontal="center" vertical="center"/>
    </xf>
    <xf numFmtId="0" fontId="1" fillId="0" borderId="1" xfId="2" applyNumberFormat="1" applyAlignment="1" applyProtection="1">
      <alignment horizontal="center" vertical="center"/>
    </xf>
    <xf numFmtId="0" fontId="1" fillId="5" borderId="1" xfId="2" applyNumberFormat="1" applyFill="1" applyAlignment="1" applyProtection="1">
      <alignment horizontal="center" vertical="center"/>
    </xf>
    <xf numFmtId="165" fontId="1" fillId="0" borderId="1" xfId="2" applyNumberFormat="1" applyAlignment="1" applyProtection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5" borderId="0" xfId="0" applyFill="1" applyAlignment="1" applyProtection="1">
      <alignment horizontal="center" vertical="center"/>
      <protection locked="0"/>
    </xf>
    <xf numFmtId="4" fontId="10" fillId="0" borderId="0" xfId="0" applyNumberFormat="1" applyFont="1"/>
    <xf numFmtId="4" fontId="0" fillId="0" borderId="0" xfId="0" applyNumberFormat="1" applyAlignment="1" applyProtection="1">
      <alignment horizontal="center" vertical="center"/>
      <protection locked="0"/>
    </xf>
    <xf numFmtId="164" fontId="0" fillId="0" borderId="0" xfId="33" applyFont="1" applyAlignment="1" applyProtection="1">
      <alignment horizontal="center" vertical="center"/>
      <protection locked="0"/>
    </xf>
    <xf numFmtId="0" fontId="1" fillId="0" borderId="1" xfId="2" applyNumberFormat="1" applyFill="1" applyAlignment="1" applyProtection="1">
      <alignment vertical="center"/>
    </xf>
    <xf numFmtId="0" fontId="0" fillId="0" borderId="0" xfId="0" applyFill="1" applyAlignment="1" applyProtection="1">
      <alignment vertical="center"/>
      <protection locked="0"/>
    </xf>
    <xf numFmtId="0" fontId="1" fillId="0" borderId="1" xfId="14" applyNumberFormat="1" applyBorder="1" applyAlignment="1" applyProtection="1">
      <alignment vertical="center"/>
    </xf>
    <xf numFmtId="0" fontId="11" fillId="0" borderId="16" xfId="10" applyNumberFormat="1" applyFont="1" applyFill="1" applyBorder="1" applyAlignment="1" applyProtection="1">
      <alignment horizontal="left" vertical="center" wrapText="1"/>
    </xf>
    <xf numFmtId="49" fontId="11" fillId="0" borderId="2" xfId="10" applyFont="1" applyFill="1" applyBorder="1" applyAlignment="1" applyProtection="1">
      <alignment horizontal="center" vertical="center" wrapText="1"/>
    </xf>
    <xf numFmtId="165" fontId="7" fillId="7" borderId="14" xfId="8" applyNumberFormat="1" applyFont="1" applyFill="1" applyBorder="1" applyAlignment="1" applyProtection="1">
      <alignment horizontal="center" vertical="center"/>
    </xf>
    <xf numFmtId="165" fontId="11" fillId="0" borderId="17" xfId="2" applyNumberFormat="1" applyFont="1" applyFill="1" applyBorder="1" applyAlignment="1" applyProtection="1">
      <alignment horizontal="center" vertical="center"/>
    </xf>
    <xf numFmtId="0" fontId="7" fillId="7" borderId="12" xfId="10" applyNumberFormat="1" applyFont="1" applyFill="1" applyBorder="1" applyAlignment="1" applyProtection="1">
      <alignment horizontal="left" vertical="center" wrapText="1"/>
    </xf>
    <xf numFmtId="4" fontId="7" fillId="7" borderId="13" xfId="10" applyNumberFormat="1" applyFont="1" applyFill="1" applyBorder="1" applyAlignment="1" applyProtection="1">
      <alignment horizontal="center" vertical="center" wrapText="1"/>
    </xf>
    <xf numFmtId="0" fontId="11" fillId="0" borderId="26" xfId="10" applyNumberFormat="1" applyFont="1" applyFill="1" applyBorder="1" applyAlignment="1" applyProtection="1">
      <alignment horizontal="left" vertical="center" wrapText="1"/>
    </xf>
    <xf numFmtId="0" fontId="7" fillId="6" borderId="19" xfId="12" applyNumberFormat="1" applyFont="1" applyFill="1" applyBorder="1" applyAlignment="1" applyProtection="1">
      <alignment horizontal="left" vertical="center"/>
    </xf>
    <xf numFmtId="165" fontId="7" fillId="7" borderId="14" xfId="2" applyNumberFormat="1" applyFont="1" applyFill="1" applyBorder="1" applyAlignment="1" applyProtection="1">
      <alignment horizontal="center" vertical="center"/>
    </xf>
    <xf numFmtId="165" fontId="7" fillId="7" borderId="15" xfId="2" applyNumberFormat="1" applyFont="1" applyFill="1" applyBorder="1" applyAlignment="1" applyProtection="1">
      <alignment horizontal="center" vertical="center"/>
    </xf>
    <xf numFmtId="165" fontId="7" fillId="6" borderId="20" xfId="2" applyNumberFormat="1" applyFont="1" applyFill="1" applyBorder="1" applyAlignment="1" applyProtection="1">
      <alignment horizontal="center" vertical="center"/>
    </xf>
    <xf numFmtId="165" fontId="7" fillId="6" borderId="21" xfId="2" applyNumberFormat="1" applyFont="1" applyFill="1" applyBorder="1" applyAlignment="1" applyProtection="1">
      <alignment horizontal="center" vertical="center"/>
    </xf>
    <xf numFmtId="0" fontId="7" fillId="6" borderId="18" xfId="12" applyNumberFormat="1" applyFont="1" applyFill="1" applyBorder="1" applyAlignment="1" applyProtection="1">
      <alignment horizontal="left" vertical="center" wrapText="1"/>
    </xf>
    <xf numFmtId="49" fontId="7" fillId="7" borderId="13" xfId="10" applyFont="1" applyFill="1" applyBorder="1" applyAlignment="1" applyProtection="1">
      <alignment horizontal="center" vertical="center" wrapText="1"/>
    </xf>
    <xf numFmtId="49" fontId="11" fillId="0" borderId="9" xfId="10" applyFont="1" applyFill="1" applyBorder="1" applyAlignment="1" applyProtection="1">
      <alignment horizontal="center" vertical="center" wrapText="1"/>
    </xf>
    <xf numFmtId="165" fontId="11" fillId="0" borderId="32" xfId="2" applyNumberFormat="1" applyFont="1" applyFill="1" applyBorder="1" applyAlignment="1" applyProtection="1">
      <alignment horizontal="center" vertical="center"/>
    </xf>
    <xf numFmtId="0" fontId="11" fillId="0" borderId="27" xfId="10" applyNumberFormat="1" applyFont="1" applyFill="1" applyBorder="1" applyAlignment="1" applyProtection="1">
      <alignment horizontal="left" vertical="center" wrapText="1"/>
    </xf>
    <xf numFmtId="49" fontId="11" fillId="0" borderId="10" xfId="10" applyFont="1" applyFill="1" applyBorder="1" applyAlignment="1" applyProtection="1">
      <alignment horizontal="center" vertical="center" wrapText="1"/>
    </xf>
    <xf numFmtId="165" fontId="11" fillId="0" borderId="11" xfId="2" applyNumberFormat="1" applyFont="1" applyFill="1" applyBorder="1" applyAlignment="1" applyProtection="1">
      <alignment horizontal="center" vertical="center"/>
    </xf>
    <xf numFmtId="165" fontId="11" fillId="0" borderId="28" xfId="2" applyNumberFormat="1" applyFont="1" applyFill="1" applyBorder="1" applyAlignment="1" applyProtection="1">
      <alignment horizontal="center" vertical="center"/>
    </xf>
    <xf numFmtId="165" fontId="11" fillId="0" borderId="7" xfId="8" applyNumberFormat="1" applyFont="1" applyFill="1" applyBorder="1" applyAlignment="1" applyProtection="1">
      <alignment horizontal="center" vertical="center"/>
    </xf>
    <xf numFmtId="165" fontId="11" fillId="0" borderId="7" xfId="2" applyNumberFormat="1" applyFont="1" applyFill="1" applyBorder="1" applyAlignment="1" applyProtection="1">
      <alignment horizontal="center" vertical="center"/>
    </xf>
    <xf numFmtId="0" fontId="11" fillId="0" borderId="23" xfId="10" applyNumberFormat="1" applyFont="1" applyFill="1" applyBorder="1" applyAlignment="1" applyProtection="1">
      <alignment vertical="center" wrapText="1"/>
    </xf>
    <xf numFmtId="49" fontId="11" fillId="0" borderId="29" xfId="10" applyFont="1" applyFill="1" applyBorder="1" applyAlignment="1" applyProtection="1">
      <alignment horizontal="center" vertical="center" wrapText="1"/>
    </xf>
    <xf numFmtId="165" fontId="11" fillId="0" borderId="30" xfId="8" applyNumberFormat="1" applyFont="1" applyFill="1" applyBorder="1" applyAlignment="1" applyProtection="1">
      <alignment horizontal="center" vertical="center"/>
    </xf>
    <xf numFmtId="165" fontId="11" fillId="0" borderId="31" xfId="2" applyNumberFormat="1" applyFont="1" applyFill="1" applyBorder="1" applyAlignment="1" applyProtection="1">
      <alignment horizontal="center" vertical="center"/>
    </xf>
    <xf numFmtId="165" fontId="11" fillId="0" borderId="30" xfId="2" applyNumberFormat="1" applyFont="1" applyFill="1" applyBorder="1" applyAlignment="1" applyProtection="1">
      <alignment horizontal="center" vertical="center"/>
    </xf>
    <xf numFmtId="0" fontId="11" fillId="0" borderId="26" xfId="10" applyNumberFormat="1" applyFont="1" applyFill="1" applyBorder="1" applyAlignment="1" applyProtection="1">
      <alignment vertical="center" wrapText="1"/>
    </xf>
    <xf numFmtId="49" fontId="11" fillId="0" borderId="6" xfId="10" applyFont="1" applyFill="1" applyBorder="1" applyAlignment="1" applyProtection="1">
      <alignment horizontal="center" vertical="center" wrapText="1"/>
    </xf>
    <xf numFmtId="165" fontId="12" fillId="0" borderId="7" xfId="0" applyNumberFormat="1" applyFont="1" applyFill="1" applyBorder="1" applyAlignment="1" applyProtection="1">
      <alignment horizontal="center" vertical="center"/>
      <protection locked="0" hidden="1"/>
    </xf>
    <xf numFmtId="0" fontId="11" fillId="0" borderId="27" xfId="10" applyNumberFormat="1" applyFont="1" applyFill="1" applyBorder="1" applyAlignment="1" applyProtection="1">
      <alignment vertical="center" wrapText="1"/>
    </xf>
    <xf numFmtId="49" fontId="11" fillId="0" borderId="8" xfId="10" applyFont="1" applyFill="1" applyBorder="1" applyAlignment="1" applyProtection="1">
      <alignment horizontal="center" vertical="center" wrapText="1"/>
    </xf>
    <xf numFmtId="49" fontId="11" fillId="0" borderId="7" xfId="10" applyFont="1" applyFill="1" applyBorder="1" applyAlignment="1" applyProtection="1">
      <alignment horizontal="center" vertical="center" wrapText="1"/>
    </xf>
    <xf numFmtId="0" fontId="11" fillId="0" borderId="7" xfId="10" applyNumberFormat="1" applyFont="1" applyFill="1" applyBorder="1" applyAlignment="1" applyProtection="1">
      <alignment horizontal="left" vertical="center" wrapText="1"/>
    </xf>
    <xf numFmtId="0" fontId="11" fillId="0" borderId="33" xfId="10" applyNumberFormat="1" applyFont="1" applyFill="1" applyBorder="1" applyAlignment="1" applyProtection="1">
      <alignment horizontal="left" vertical="center" wrapText="1"/>
    </xf>
    <xf numFmtId="49" fontId="11" fillId="0" borderId="11" xfId="10" applyFont="1" applyFill="1" applyBorder="1" applyAlignment="1" applyProtection="1">
      <alignment horizontal="center" vertical="center" wrapText="1"/>
    </xf>
    <xf numFmtId="0" fontId="11" fillId="0" borderId="7" xfId="10" applyNumberFormat="1" applyFont="1" applyFill="1" applyBorder="1" applyAlignment="1" applyProtection="1">
      <alignment vertical="center" wrapText="1"/>
    </xf>
    <xf numFmtId="0" fontId="11" fillId="0" borderId="23" xfId="10" applyNumberFormat="1" applyFont="1" applyFill="1" applyBorder="1" applyAlignment="1" applyProtection="1">
      <alignment horizontal="left" vertical="center" wrapText="1"/>
    </xf>
    <xf numFmtId="165" fontId="12" fillId="0" borderId="7" xfId="8" applyNumberFormat="1" applyFont="1" applyFill="1" applyBorder="1" applyAlignment="1" applyProtection="1">
      <alignment horizontal="center" vertical="center"/>
    </xf>
    <xf numFmtId="0" fontId="11" fillId="0" borderId="26" xfId="9" applyNumberFormat="1" applyFont="1" applyFill="1" applyBorder="1" applyAlignment="1" applyProtection="1">
      <alignment horizontal="center" vertical="center" shrinkToFit="1"/>
    </xf>
    <xf numFmtId="0" fontId="11" fillId="0" borderId="34" xfId="9" applyNumberFormat="1" applyFont="1" applyFill="1" applyBorder="1" applyAlignment="1" applyProtection="1">
      <alignment horizontal="center" vertical="center" shrinkToFit="1"/>
    </xf>
    <xf numFmtId="0" fontId="11" fillId="0" borderId="30" xfId="8" applyNumberFormat="1" applyFont="1" applyFill="1" applyBorder="1" applyAlignment="1" applyProtection="1">
      <alignment horizontal="center" vertical="center"/>
    </xf>
    <xf numFmtId="0" fontId="11" fillId="0" borderId="30" xfId="2" applyNumberFormat="1" applyFont="1" applyFill="1" applyBorder="1" applyAlignment="1" applyProtection="1">
      <alignment horizontal="center" vertical="center"/>
    </xf>
    <xf numFmtId="0" fontId="11" fillId="0" borderId="32" xfId="2" applyNumberFormat="1" applyFont="1" applyFill="1" applyBorder="1" applyAlignment="1" applyProtection="1">
      <alignment horizontal="center" vertical="center"/>
    </xf>
    <xf numFmtId="0" fontId="7" fillId="7" borderId="35" xfId="10" applyNumberFormat="1" applyFont="1" applyFill="1" applyBorder="1" applyAlignment="1" applyProtection="1">
      <alignment horizontal="left" vertical="center" wrapText="1"/>
    </xf>
    <xf numFmtId="49" fontId="7" fillId="7" borderId="11" xfId="10" applyFont="1" applyFill="1" applyBorder="1" applyAlignment="1" applyProtection="1">
      <alignment horizontal="center" vertical="center" wrapText="1"/>
    </xf>
    <xf numFmtId="165" fontId="7" fillId="7" borderId="11" xfId="2" applyNumberFormat="1" applyFont="1" applyFill="1" applyBorder="1" applyAlignment="1" applyProtection="1">
      <alignment horizontal="center" vertical="center"/>
    </xf>
    <xf numFmtId="49" fontId="7" fillId="7" borderId="22" xfId="10" applyFont="1" applyFill="1" applyBorder="1" applyAlignment="1" applyProtection="1">
      <alignment horizontal="left" vertical="center" wrapText="1"/>
    </xf>
    <xf numFmtId="49" fontId="11" fillId="7" borderId="14" xfId="10" applyFont="1" applyFill="1" applyBorder="1" applyAlignment="1" applyProtection="1">
      <alignment horizontal="left" vertical="center" wrapText="1"/>
    </xf>
    <xf numFmtId="0" fontId="11" fillId="0" borderId="36" xfId="10" applyNumberFormat="1" applyFont="1" applyFill="1" applyBorder="1" applyAlignment="1" applyProtection="1">
      <alignment horizontal="left" vertical="center" wrapText="1"/>
    </xf>
    <xf numFmtId="49" fontId="11" fillId="0" borderId="20" xfId="10" applyFont="1" applyFill="1" applyBorder="1" applyAlignment="1" applyProtection="1">
      <alignment horizontal="center" vertical="center" wrapText="1"/>
    </xf>
    <xf numFmtId="165" fontId="11" fillId="0" borderId="20" xfId="8" applyNumberFormat="1" applyFont="1" applyFill="1" applyBorder="1" applyAlignment="1" applyProtection="1">
      <alignment horizontal="center" vertical="center"/>
    </xf>
    <xf numFmtId="165" fontId="11" fillId="0" borderId="20" xfId="2" applyNumberFormat="1" applyFont="1" applyFill="1" applyBorder="1" applyAlignment="1" applyProtection="1">
      <alignment horizontal="center" vertical="center"/>
    </xf>
    <xf numFmtId="165" fontId="11" fillId="0" borderId="21" xfId="2" applyNumberFormat="1" applyFont="1" applyFill="1" applyBorder="1" applyAlignment="1" applyProtection="1">
      <alignment horizontal="center" vertical="center"/>
    </xf>
    <xf numFmtId="0" fontId="11" fillId="0" borderId="13" xfId="7" applyNumberFormat="1" applyFont="1" applyFill="1" applyBorder="1" applyAlignment="1" applyProtection="1">
      <alignment horizontal="center" vertical="center" wrapText="1"/>
    </xf>
    <xf numFmtId="0" fontId="11" fillId="0" borderId="9" xfId="7" applyFont="1" applyFill="1" applyBorder="1" applyAlignment="1" applyProtection="1">
      <alignment horizontal="center" vertical="center" wrapText="1"/>
      <protection locked="0"/>
    </xf>
    <xf numFmtId="0" fontId="11" fillId="0" borderId="24" xfId="7" applyNumberFormat="1" applyFont="1" applyFill="1" applyBorder="1" applyAlignment="1" applyProtection="1">
      <alignment horizontal="center" vertical="center" wrapText="1"/>
    </xf>
    <xf numFmtId="0" fontId="11" fillId="0" borderId="25" xfId="7" applyFont="1" applyFill="1" applyBorder="1" applyAlignment="1" applyProtection="1">
      <alignment horizontal="center" vertical="center" wrapText="1"/>
      <protection locked="0"/>
    </xf>
    <xf numFmtId="0" fontId="9" fillId="0" borderId="1" xfId="3" applyNumberFormat="1" applyFont="1" applyAlignment="1" applyProtection="1">
      <alignment horizontal="center" vertical="center" wrapText="1"/>
    </xf>
    <xf numFmtId="0" fontId="7" fillId="0" borderId="1" xfId="4" applyNumberFormat="1" applyFont="1" applyAlignment="1" applyProtection="1">
      <alignment horizontal="center" vertical="center"/>
    </xf>
    <xf numFmtId="0" fontId="8" fillId="5" borderId="1" xfId="6" applyNumberFormat="1" applyFont="1" applyFill="1" applyAlignment="1" applyProtection="1">
      <alignment horizontal="right" vertical="center"/>
    </xf>
    <xf numFmtId="0" fontId="8" fillId="5" borderId="1" xfId="6" applyFont="1" applyFill="1" applyAlignment="1" applyProtection="1">
      <alignment horizontal="right" vertical="center"/>
      <protection locked="0"/>
    </xf>
    <xf numFmtId="0" fontId="11" fillId="0" borderId="12" xfId="7" applyNumberFormat="1" applyFont="1" applyFill="1" applyBorder="1" applyAlignment="1" applyProtection="1">
      <alignment horizontal="center" vertical="center" wrapText="1"/>
    </xf>
    <xf numFmtId="0" fontId="11" fillId="0" borderId="16" xfId="7" applyFont="1" applyFill="1" applyBorder="1" applyAlignment="1" applyProtection="1">
      <alignment horizontal="center" vertical="center" wrapText="1"/>
      <protection locked="0"/>
    </xf>
    <xf numFmtId="0" fontId="11" fillId="0" borderId="2" xfId="7" applyFont="1" applyFill="1" applyBorder="1" applyAlignment="1" applyProtection="1">
      <alignment horizontal="center" vertical="center" wrapText="1"/>
      <protection locked="0"/>
    </xf>
  </cellXfs>
  <cellStyles count="34">
    <cellStyle name="br" xfId="18"/>
    <cellStyle name="col" xfId="17"/>
    <cellStyle name="style0" xfId="19"/>
    <cellStyle name="td" xfId="20"/>
    <cellStyle name="tr" xfId="16"/>
    <cellStyle name="xl21" xfId="21"/>
    <cellStyle name="xl22" xfId="1"/>
    <cellStyle name="xl23" xfId="2"/>
    <cellStyle name="xl24" xfId="3"/>
    <cellStyle name="xl25" xfId="4"/>
    <cellStyle name="xl26" xfId="5"/>
    <cellStyle name="xl27" xfId="6"/>
    <cellStyle name="xl28" xfId="22"/>
    <cellStyle name="xl29" xfId="7"/>
    <cellStyle name="xl30" xfId="8"/>
    <cellStyle name="xl31" xfId="9"/>
    <cellStyle name="xl32" xfId="23"/>
    <cellStyle name="xl33" xfId="12"/>
    <cellStyle name="xl34" xfId="13"/>
    <cellStyle name="xl35" xfId="24"/>
    <cellStyle name="xl36" xfId="14"/>
    <cellStyle name="xl37" xfId="15"/>
    <cellStyle name="xl38" xfId="10"/>
    <cellStyle name="xl39" xfId="11"/>
    <cellStyle name="xl40" xfId="25"/>
    <cellStyle name="xl41" xfId="26"/>
    <cellStyle name="xl42" xfId="27"/>
    <cellStyle name="xl43" xfId="28"/>
    <cellStyle name="xl44" xfId="29"/>
    <cellStyle name="xl45" xfId="30"/>
    <cellStyle name="xl46" xfId="31"/>
    <cellStyle name="xl47" xfId="32"/>
    <cellStyle name="Обычный" xfId="0" builtinId="0"/>
    <cellStyle name="Финансовый" xfId="33" builtinId="3"/>
  </cellStyles>
  <dxfs count="0"/>
  <tableStyles count="0"/>
  <colors>
    <mruColors>
      <color rgb="FFFF99CC"/>
      <color rgb="FF66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G127"/>
  <sheetViews>
    <sheetView showGridLines="0" tabSelected="1" zoomScaleNormal="100" zoomScaleSheetLayoutView="100" workbookViewId="0">
      <pane ySplit="6" topLeftCell="A122" activePane="bottomLeft" state="frozen"/>
      <selection pane="bottomLeft" activeCell="B82" sqref="B82"/>
    </sheetView>
  </sheetViews>
  <sheetFormatPr defaultRowHeight="15" outlineLevelRow="1" x14ac:dyDescent="0.25"/>
  <cols>
    <col min="1" max="1" width="53.85546875" style="2" customWidth="1"/>
    <col min="2" max="2" width="20.7109375" style="2" customWidth="1"/>
    <col min="3" max="3" width="18.5703125" style="11" customWidth="1"/>
    <col min="4" max="4" width="18.5703125" style="12" customWidth="1"/>
    <col min="5" max="5" width="21" style="11" customWidth="1"/>
    <col min="6" max="6" width="19.140625" style="11" customWidth="1"/>
    <col min="7" max="7" width="0.140625" style="2" customWidth="1"/>
    <col min="8" max="16384" width="9.140625" style="2"/>
  </cols>
  <sheetData>
    <row r="1" spans="1:7" ht="46.5" customHeight="1" x14ac:dyDescent="0.25">
      <c r="A1" s="77" t="s">
        <v>200</v>
      </c>
      <c r="B1" s="77"/>
      <c r="C1" s="77"/>
      <c r="D1" s="77"/>
      <c r="E1" s="77"/>
      <c r="F1" s="77"/>
      <c r="G1" s="1"/>
    </row>
    <row r="2" spans="1:7" ht="15.75" x14ac:dyDescent="0.25">
      <c r="A2" s="78"/>
      <c r="B2" s="78"/>
      <c r="C2" s="78"/>
      <c r="D2" s="78"/>
      <c r="E2" s="78"/>
      <c r="F2" s="78"/>
      <c r="G2" s="1"/>
    </row>
    <row r="3" spans="1:7" ht="15.75" thickBot="1" x14ac:dyDescent="0.3">
      <c r="A3" s="79"/>
      <c r="B3" s="80"/>
      <c r="C3" s="7"/>
      <c r="D3" s="7"/>
      <c r="E3" s="7"/>
      <c r="F3" s="7" t="s">
        <v>9</v>
      </c>
      <c r="G3" s="3"/>
    </row>
    <row r="4" spans="1:7" ht="15" customHeight="1" x14ac:dyDescent="0.25">
      <c r="A4" s="81" t="s">
        <v>0</v>
      </c>
      <c r="B4" s="73" t="s">
        <v>10</v>
      </c>
      <c r="C4" s="73" t="s">
        <v>1</v>
      </c>
      <c r="D4" s="73" t="s">
        <v>2</v>
      </c>
      <c r="E4" s="73" t="s">
        <v>12</v>
      </c>
      <c r="F4" s="75" t="s">
        <v>3</v>
      </c>
      <c r="G4" s="4"/>
    </row>
    <row r="5" spans="1:7" ht="30" customHeight="1" x14ac:dyDescent="0.25">
      <c r="A5" s="82"/>
      <c r="B5" s="83"/>
      <c r="C5" s="74"/>
      <c r="D5" s="74"/>
      <c r="E5" s="74"/>
      <c r="F5" s="76"/>
      <c r="G5" s="4"/>
    </row>
    <row r="6" spans="1:7" ht="16.5" thickBot="1" x14ac:dyDescent="0.3">
      <c r="A6" s="58">
        <v>1</v>
      </c>
      <c r="B6" s="59">
        <v>2</v>
      </c>
      <c r="C6" s="60">
        <v>3</v>
      </c>
      <c r="D6" s="60">
        <v>4</v>
      </c>
      <c r="E6" s="61">
        <v>5</v>
      </c>
      <c r="F6" s="62">
        <v>6</v>
      </c>
      <c r="G6" s="4"/>
    </row>
    <row r="7" spans="1:7" ht="19.5" customHeight="1" x14ac:dyDescent="0.25">
      <c r="A7" s="66" t="s">
        <v>4</v>
      </c>
      <c r="B7" s="67"/>
      <c r="C7" s="21">
        <f>SUM(C8:C12)</f>
        <v>4860688.7</v>
      </c>
      <c r="D7" s="21">
        <f t="shared" ref="D7:F7" si="0">SUM(D8:D12)</f>
        <v>5623160.7999999998</v>
      </c>
      <c r="E7" s="21">
        <f t="shared" si="0"/>
        <v>6143240.0999999996</v>
      </c>
      <c r="F7" s="21">
        <f t="shared" si="0"/>
        <v>6142636.7000000002</v>
      </c>
      <c r="G7" s="4"/>
    </row>
    <row r="8" spans="1:7" s="17" customFormat="1" ht="60.75" customHeight="1" outlineLevel="1" x14ac:dyDescent="0.25">
      <c r="A8" s="56" t="s">
        <v>16</v>
      </c>
      <c r="B8" s="51" t="s">
        <v>5</v>
      </c>
      <c r="C8" s="39">
        <v>4732105</v>
      </c>
      <c r="D8" s="40">
        <v>4732105</v>
      </c>
      <c r="E8" s="40">
        <v>4732105</v>
      </c>
      <c r="F8" s="22">
        <v>4732105</v>
      </c>
      <c r="G8" s="16"/>
    </row>
    <row r="9" spans="1:7" s="17" customFormat="1" ht="60.75" customHeight="1" outlineLevel="1" x14ac:dyDescent="0.25">
      <c r="A9" s="56" t="s">
        <v>185</v>
      </c>
      <c r="B9" s="51" t="s">
        <v>186</v>
      </c>
      <c r="C9" s="39">
        <v>0</v>
      </c>
      <c r="D9" s="40">
        <v>490713.7</v>
      </c>
      <c r="E9" s="40">
        <v>490713.7</v>
      </c>
      <c r="F9" s="22">
        <v>490713.7</v>
      </c>
      <c r="G9" s="16"/>
    </row>
    <row r="10" spans="1:7" s="17" customFormat="1" ht="66" customHeight="1" outlineLevel="1" x14ac:dyDescent="0.25">
      <c r="A10" s="56" t="s">
        <v>17</v>
      </c>
      <c r="B10" s="51" t="s">
        <v>6</v>
      </c>
      <c r="C10" s="39">
        <v>96305.7</v>
      </c>
      <c r="D10" s="40">
        <v>368064.1</v>
      </c>
      <c r="E10" s="40">
        <v>868064.1</v>
      </c>
      <c r="F10" s="22">
        <v>868063.9</v>
      </c>
      <c r="G10" s="16"/>
    </row>
    <row r="11" spans="1:7" s="17" customFormat="1" ht="55.5" customHeight="1" outlineLevel="1" x14ac:dyDescent="0.25">
      <c r="A11" s="56" t="s">
        <v>13</v>
      </c>
      <c r="B11" s="51" t="s">
        <v>7</v>
      </c>
      <c r="C11" s="39">
        <v>32278</v>
      </c>
      <c r="D11" s="40">
        <v>32278</v>
      </c>
      <c r="E11" s="40">
        <v>32278</v>
      </c>
      <c r="F11" s="22">
        <v>32278</v>
      </c>
      <c r="G11" s="16"/>
    </row>
    <row r="12" spans="1:7" s="17" customFormat="1" ht="98.25" customHeight="1" outlineLevel="1" thickBot="1" x14ac:dyDescent="0.3">
      <c r="A12" s="68" t="s">
        <v>201</v>
      </c>
      <c r="B12" s="69" t="s">
        <v>202</v>
      </c>
      <c r="C12" s="70">
        <v>0</v>
      </c>
      <c r="D12" s="71">
        <v>0</v>
      </c>
      <c r="E12" s="71">
        <v>20079.3</v>
      </c>
      <c r="F12" s="72">
        <v>19476.099999999999</v>
      </c>
      <c r="G12" s="16"/>
    </row>
    <row r="13" spans="1:7" ht="20.25" customHeight="1" x14ac:dyDescent="0.25">
      <c r="A13" s="63" t="s">
        <v>8</v>
      </c>
      <c r="B13" s="64"/>
      <c r="C13" s="65">
        <f>SUM(C14:C50)</f>
        <v>4758739.6999999993</v>
      </c>
      <c r="D13" s="65">
        <f>SUM(D14:D50)</f>
        <v>5804111.0999999996</v>
      </c>
      <c r="E13" s="65">
        <f>SUM(E14:E50)</f>
        <v>5804110.9999999991</v>
      </c>
      <c r="F13" s="65">
        <f>SUM(F14:F50)</f>
        <v>5371001.1000000006</v>
      </c>
      <c r="G13" s="4"/>
    </row>
    <row r="14" spans="1:7" s="17" customFormat="1" ht="39" customHeight="1" x14ac:dyDescent="0.25">
      <c r="A14" s="53" t="s">
        <v>187</v>
      </c>
      <c r="B14" s="54" t="s">
        <v>188</v>
      </c>
      <c r="C14" s="37">
        <v>0</v>
      </c>
      <c r="D14" s="37">
        <v>10914.8</v>
      </c>
      <c r="E14" s="37">
        <v>10914.7</v>
      </c>
      <c r="F14" s="38">
        <v>10567.2</v>
      </c>
      <c r="G14" s="16"/>
    </row>
    <row r="15" spans="1:7" s="17" customFormat="1" ht="74.25" customHeight="1" outlineLevel="1" x14ac:dyDescent="0.25">
      <c r="A15" s="52" t="s">
        <v>18</v>
      </c>
      <c r="B15" s="51" t="s">
        <v>19</v>
      </c>
      <c r="C15" s="39">
        <v>38240.9</v>
      </c>
      <c r="D15" s="40">
        <v>38240.9</v>
      </c>
      <c r="E15" s="40">
        <v>38240.9</v>
      </c>
      <c r="F15" s="22">
        <v>38240.9</v>
      </c>
      <c r="G15" s="16"/>
    </row>
    <row r="16" spans="1:7" s="17" customFormat="1" ht="63.75" customHeight="1" outlineLevel="1" x14ac:dyDescent="0.25">
      <c r="A16" s="52" t="s">
        <v>20</v>
      </c>
      <c r="B16" s="51" t="s">
        <v>21</v>
      </c>
      <c r="C16" s="39">
        <v>2500</v>
      </c>
      <c r="D16" s="40">
        <v>2500</v>
      </c>
      <c r="E16" s="40">
        <v>2500</v>
      </c>
      <c r="F16" s="22">
        <v>2500</v>
      </c>
      <c r="G16" s="16"/>
    </row>
    <row r="17" spans="1:7" s="17" customFormat="1" ht="57" customHeight="1" outlineLevel="1" x14ac:dyDescent="0.25">
      <c r="A17" s="52" t="s">
        <v>22</v>
      </c>
      <c r="B17" s="51" t="s">
        <v>23</v>
      </c>
      <c r="C17" s="39">
        <v>85756.4</v>
      </c>
      <c r="D17" s="40">
        <v>85756.4</v>
      </c>
      <c r="E17" s="40">
        <v>85756.4</v>
      </c>
      <c r="F17" s="22">
        <v>85756.4</v>
      </c>
      <c r="G17" s="16"/>
    </row>
    <row r="18" spans="1:7" s="17" customFormat="1" ht="67.5" customHeight="1" outlineLevel="1" x14ac:dyDescent="0.25">
      <c r="A18" s="52" t="s">
        <v>24</v>
      </c>
      <c r="B18" s="51" t="s">
        <v>25</v>
      </c>
      <c r="C18" s="39">
        <v>27157</v>
      </c>
      <c r="D18" s="40">
        <v>27157</v>
      </c>
      <c r="E18" s="40">
        <v>27157</v>
      </c>
      <c r="F18" s="22">
        <v>27157</v>
      </c>
      <c r="G18" s="16"/>
    </row>
    <row r="19" spans="1:7" s="17" customFormat="1" ht="67.5" customHeight="1" outlineLevel="1" x14ac:dyDescent="0.25">
      <c r="A19" s="52" t="s">
        <v>26</v>
      </c>
      <c r="B19" s="51" t="s">
        <v>27</v>
      </c>
      <c r="C19" s="39">
        <v>188443.8</v>
      </c>
      <c r="D19" s="40">
        <v>620864.80000000005</v>
      </c>
      <c r="E19" s="40">
        <v>620864.80000000005</v>
      </c>
      <c r="F19" s="22">
        <v>584864.5</v>
      </c>
      <c r="G19" s="16"/>
    </row>
    <row r="20" spans="1:7" s="17" customFormat="1" ht="52.5" customHeight="1" outlineLevel="1" x14ac:dyDescent="0.25">
      <c r="A20" s="52" t="s">
        <v>28</v>
      </c>
      <c r="B20" s="51" t="s">
        <v>29</v>
      </c>
      <c r="C20" s="39">
        <v>27288.799999999999</v>
      </c>
      <c r="D20" s="40">
        <v>27288.799999999999</v>
      </c>
      <c r="E20" s="40">
        <v>27288.799999999999</v>
      </c>
      <c r="F20" s="22">
        <v>27288.799999999999</v>
      </c>
      <c r="G20" s="16"/>
    </row>
    <row r="21" spans="1:7" s="17" customFormat="1" ht="69.75" customHeight="1" outlineLevel="1" x14ac:dyDescent="0.25">
      <c r="A21" s="52" t="s">
        <v>30</v>
      </c>
      <c r="B21" s="51" t="s">
        <v>31</v>
      </c>
      <c r="C21" s="39">
        <v>897757</v>
      </c>
      <c r="D21" s="40">
        <v>897157</v>
      </c>
      <c r="E21" s="40">
        <v>897157</v>
      </c>
      <c r="F21" s="22">
        <v>812957.1</v>
      </c>
      <c r="G21" s="16"/>
    </row>
    <row r="22" spans="1:7" s="17" customFormat="1" ht="54.75" customHeight="1" outlineLevel="1" x14ac:dyDescent="0.25">
      <c r="A22" s="52" t="s">
        <v>32</v>
      </c>
      <c r="B22" s="51" t="s">
        <v>33</v>
      </c>
      <c r="C22" s="39">
        <v>80000</v>
      </c>
      <c r="D22" s="40">
        <v>80000</v>
      </c>
      <c r="E22" s="40">
        <v>80000</v>
      </c>
      <c r="F22" s="22">
        <v>71148.5</v>
      </c>
      <c r="G22" s="16"/>
    </row>
    <row r="23" spans="1:7" s="17" customFormat="1" ht="51.75" customHeight="1" outlineLevel="1" x14ac:dyDescent="0.25">
      <c r="A23" s="52" t="s">
        <v>34</v>
      </c>
      <c r="B23" s="51" t="s">
        <v>35</v>
      </c>
      <c r="C23" s="39">
        <v>11000</v>
      </c>
      <c r="D23" s="40">
        <v>11000</v>
      </c>
      <c r="E23" s="40">
        <v>11000</v>
      </c>
      <c r="F23" s="22">
        <v>11000</v>
      </c>
      <c r="G23" s="16"/>
    </row>
    <row r="24" spans="1:7" s="17" customFormat="1" ht="42" customHeight="1" outlineLevel="1" x14ac:dyDescent="0.25">
      <c r="A24" s="55" t="s">
        <v>36</v>
      </c>
      <c r="B24" s="51" t="s">
        <v>37</v>
      </c>
      <c r="C24" s="39">
        <v>8381.9</v>
      </c>
      <c r="D24" s="40">
        <v>8381.9</v>
      </c>
      <c r="E24" s="40">
        <v>8381.9</v>
      </c>
      <c r="F24" s="22">
        <v>8381.9</v>
      </c>
      <c r="G24" s="16"/>
    </row>
    <row r="25" spans="1:7" s="17" customFormat="1" ht="23.25" customHeight="1" outlineLevel="1" x14ac:dyDescent="0.25">
      <c r="A25" s="55" t="s">
        <v>38</v>
      </c>
      <c r="B25" s="51" t="s">
        <v>39</v>
      </c>
      <c r="C25" s="39">
        <v>228478.3</v>
      </c>
      <c r="D25" s="40">
        <v>228478.3</v>
      </c>
      <c r="E25" s="40">
        <v>228478.3</v>
      </c>
      <c r="F25" s="22">
        <v>228478.3</v>
      </c>
      <c r="G25" s="16"/>
    </row>
    <row r="26" spans="1:7" s="17" customFormat="1" ht="26.25" customHeight="1" outlineLevel="1" x14ac:dyDescent="0.25">
      <c r="A26" s="55" t="s">
        <v>38</v>
      </c>
      <c r="B26" s="51" t="s">
        <v>40</v>
      </c>
      <c r="C26" s="39">
        <v>2021.3</v>
      </c>
      <c r="D26" s="40">
        <v>2021.3</v>
      </c>
      <c r="E26" s="40">
        <v>2021.3</v>
      </c>
      <c r="F26" s="22">
        <v>2021.3</v>
      </c>
      <c r="G26" s="16"/>
    </row>
    <row r="27" spans="1:7" s="17" customFormat="1" ht="54" customHeight="1" outlineLevel="1" x14ac:dyDescent="0.25">
      <c r="A27" s="55" t="s">
        <v>203</v>
      </c>
      <c r="B27" s="51" t="s">
        <v>204</v>
      </c>
      <c r="C27" s="39">
        <v>0</v>
      </c>
      <c r="D27" s="40">
        <v>3936.7</v>
      </c>
      <c r="E27" s="40">
        <v>3936.7</v>
      </c>
      <c r="F27" s="22">
        <v>3936.7</v>
      </c>
      <c r="G27" s="16"/>
    </row>
    <row r="28" spans="1:7" s="17" customFormat="1" ht="69.75" customHeight="1" outlineLevel="1" x14ac:dyDescent="0.25">
      <c r="A28" s="55" t="s">
        <v>41</v>
      </c>
      <c r="B28" s="51" t="s">
        <v>42</v>
      </c>
      <c r="C28" s="39">
        <v>2436.4</v>
      </c>
      <c r="D28" s="40">
        <v>2436.4</v>
      </c>
      <c r="E28" s="40">
        <v>2436.4</v>
      </c>
      <c r="F28" s="22">
        <v>2436.4</v>
      </c>
      <c r="G28" s="16"/>
    </row>
    <row r="29" spans="1:7" s="17" customFormat="1" ht="54" customHeight="1" outlineLevel="1" x14ac:dyDescent="0.25">
      <c r="A29" s="55" t="s">
        <v>43</v>
      </c>
      <c r="B29" s="51" t="s">
        <v>44</v>
      </c>
      <c r="C29" s="39">
        <v>1476.7</v>
      </c>
      <c r="D29" s="40">
        <v>1476.7</v>
      </c>
      <c r="E29" s="40">
        <v>1476.7</v>
      </c>
      <c r="F29" s="40">
        <v>1476.7</v>
      </c>
      <c r="G29" s="16"/>
    </row>
    <row r="30" spans="1:7" s="17" customFormat="1" ht="30" customHeight="1" outlineLevel="1" x14ac:dyDescent="0.25">
      <c r="A30" s="55" t="s">
        <v>45</v>
      </c>
      <c r="B30" s="51" t="s">
        <v>46</v>
      </c>
      <c r="C30" s="39">
        <v>5585.3</v>
      </c>
      <c r="D30" s="40">
        <v>5585.3</v>
      </c>
      <c r="E30" s="40">
        <v>5585.3</v>
      </c>
      <c r="F30" s="40">
        <v>5585.3</v>
      </c>
      <c r="G30" s="40">
        <v>5585.3</v>
      </c>
    </row>
    <row r="31" spans="1:7" s="17" customFormat="1" ht="37.5" customHeight="1" outlineLevel="1" x14ac:dyDescent="0.25">
      <c r="A31" s="56" t="s">
        <v>47</v>
      </c>
      <c r="B31" s="51" t="s">
        <v>48</v>
      </c>
      <c r="C31" s="39">
        <v>151492.9</v>
      </c>
      <c r="D31" s="40">
        <v>202927.8</v>
      </c>
      <c r="E31" s="40">
        <v>202927.8</v>
      </c>
      <c r="F31" s="22">
        <v>195782.8</v>
      </c>
      <c r="G31" s="16"/>
    </row>
    <row r="32" spans="1:7" s="17" customFormat="1" ht="138.75" customHeight="1" outlineLevel="1" x14ac:dyDescent="0.25">
      <c r="A32" s="56" t="s">
        <v>49</v>
      </c>
      <c r="B32" s="51" t="s">
        <v>50</v>
      </c>
      <c r="C32" s="39">
        <v>41508.300000000003</v>
      </c>
      <c r="D32" s="40">
        <v>41508.300000000003</v>
      </c>
      <c r="E32" s="40">
        <v>41508.300000000003</v>
      </c>
      <c r="F32" s="22">
        <v>39799.5</v>
      </c>
      <c r="G32" s="16"/>
    </row>
    <row r="33" spans="1:7" s="17" customFormat="1" ht="37.5" customHeight="1" outlineLevel="1" x14ac:dyDescent="0.25">
      <c r="A33" s="56" t="s">
        <v>51</v>
      </c>
      <c r="B33" s="51" t="s">
        <v>52</v>
      </c>
      <c r="C33" s="39">
        <v>16362.7</v>
      </c>
      <c r="D33" s="40">
        <v>16362.7</v>
      </c>
      <c r="E33" s="40">
        <v>16362.7</v>
      </c>
      <c r="F33" s="22">
        <v>16362.7</v>
      </c>
      <c r="G33" s="16"/>
    </row>
    <row r="34" spans="1:7" s="17" customFormat="1" ht="38.25" customHeight="1" outlineLevel="1" x14ac:dyDescent="0.25">
      <c r="A34" s="56" t="s">
        <v>51</v>
      </c>
      <c r="B34" s="51" t="s">
        <v>53</v>
      </c>
      <c r="C34" s="39">
        <v>31074.400000000001</v>
      </c>
      <c r="D34" s="40">
        <v>29395.9</v>
      </c>
      <c r="E34" s="40">
        <v>29395.9</v>
      </c>
      <c r="F34" s="40">
        <v>29395.9</v>
      </c>
      <c r="G34" s="16"/>
    </row>
    <row r="35" spans="1:7" s="17" customFormat="1" ht="67.5" customHeight="1" outlineLevel="1" x14ac:dyDescent="0.25">
      <c r="A35" s="56" t="s">
        <v>190</v>
      </c>
      <c r="B35" s="51" t="s">
        <v>191</v>
      </c>
      <c r="C35" s="39">
        <v>0</v>
      </c>
      <c r="D35" s="40">
        <v>3149.8</v>
      </c>
      <c r="E35" s="40">
        <v>3149.8</v>
      </c>
      <c r="F35" s="22">
        <v>1345.8</v>
      </c>
      <c r="G35" s="16"/>
    </row>
    <row r="36" spans="1:7" s="17" customFormat="1" ht="38.25" customHeight="1" outlineLevel="1" x14ac:dyDescent="0.25">
      <c r="A36" s="56" t="s">
        <v>51</v>
      </c>
      <c r="B36" s="51" t="s">
        <v>189</v>
      </c>
      <c r="C36" s="39">
        <v>0</v>
      </c>
      <c r="D36" s="40">
        <v>1601.2</v>
      </c>
      <c r="E36" s="40">
        <v>1601.2</v>
      </c>
      <c r="F36" s="22">
        <v>1601.2</v>
      </c>
      <c r="G36" s="16"/>
    </row>
    <row r="37" spans="1:7" s="17" customFormat="1" ht="41.25" customHeight="1" outlineLevel="1" x14ac:dyDescent="0.25">
      <c r="A37" s="41" t="s">
        <v>51</v>
      </c>
      <c r="B37" s="51" t="s">
        <v>54</v>
      </c>
      <c r="C37" s="39">
        <v>70183.199999999997</v>
      </c>
      <c r="D37" s="40">
        <v>61304.6</v>
      </c>
      <c r="E37" s="40">
        <v>61304.6</v>
      </c>
      <c r="F37" s="22">
        <v>61304.5</v>
      </c>
      <c r="G37" s="16"/>
    </row>
    <row r="38" spans="1:7" s="17" customFormat="1" ht="31.5" outlineLevel="1" x14ac:dyDescent="0.25">
      <c r="A38" s="55" t="s">
        <v>55</v>
      </c>
      <c r="B38" s="51" t="s">
        <v>56</v>
      </c>
      <c r="C38" s="39">
        <v>205594.8</v>
      </c>
      <c r="D38" s="40">
        <v>205594.8</v>
      </c>
      <c r="E38" s="40">
        <v>205594.8</v>
      </c>
      <c r="F38" s="22">
        <v>205590.3</v>
      </c>
      <c r="G38" s="16"/>
    </row>
    <row r="39" spans="1:7" s="17" customFormat="1" ht="87" customHeight="1" outlineLevel="1" x14ac:dyDescent="0.25">
      <c r="A39" s="55" t="s">
        <v>57</v>
      </c>
      <c r="B39" s="51" t="s">
        <v>58</v>
      </c>
      <c r="C39" s="39">
        <v>217800</v>
      </c>
      <c r="D39" s="40">
        <v>217800</v>
      </c>
      <c r="E39" s="40">
        <v>217800</v>
      </c>
      <c r="F39" s="22">
        <v>217800</v>
      </c>
      <c r="G39" s="16"/>
    </row>
    <row r="40" spans="1:7" s="17" customFormat="1" ht="48" customHeight="1" outlineLevel="1" x14ac:dyDescent="0.25">
      <c r="A40" s="56" t="s">
        <v>59</v>
      </c>
      <c r="B40" s="51" t="s">
        <v>60</v>
      </c>
      <c r="C40" s="39">
        <v>3079.6</v>
      </c>
      <c r="D40" s="40">
        <v>3079.6</v>
      </c>
      <c r="E40" s="40">
        <v>3079.6</v>
      </c>
      <c r="F40" s="22">
        <v>3079.6</v>
      </c>
      <c r="G40" s="16"/>
    </row>
    <row r="41" spans="1:7" s="17" customFormat="1" ht="54.75" customHeight="1" outlineLevel="1" x14ac:dyDescent="0.25">
      <c r="A41" s="56" t="s">
        <v>61</v>
      </c>
      <c r="B41" s="51" t="s">
        <v>62</v>
      </c>
      <c r="C41" s="39">
        <v>2621.6</v>
      </c>
      <c r="D41" s="40">
        <v>2621.6</v>
      </c>
      <c r="E41" s="40">
        <v>2621.6</v>
      </c>
      <c r="F41" s="22">
        <v>2621.6</v>
      </c>
      <c r="G41" s="16"/>
    </row>
    <row r="42" spans="1:7" s="17" customFormat="1" ht="35.25" customHeight="1" outlineLevel="1" x14ac:dyDescent="0.25">
      <c r="A42" s="41" t="s">
        <v>63</v>
      </c>
      <c r="B42" s="51" t="s">
        <v>64</v>
      </c>
      <c r="C42" s="39">
        <v>288847.90000000002</v>
      </c>
      <c r="D42" s="40">
        <v>289999.09999999998</v>
      </c>
      <c r="E42" s="40">
        <v>289999.09999999998</v>
      </c>
      <c r="F42" s="22">
        <v>289952.90000000002</v>
      </c>
      <c r="G42" s="16"/>
    </row>
    <row r="43" spans="1:7" s="17" customFormat="1" ht="74.25" customHeight="1" outlineLevel="1" x14ac:dyDescent="0.25">
      <c r="A43" s="56" t="s">
        <v>65</v>
      </c>
      <c r="B43" s="51" t="s">
        <v>66</v>
      </c>
      <c r="C43" s="39">
        <v>21574.6</v>
      </c>
      <c r="D43" s="40">
        <v>21398.3</v>
      </c>
      <c r="E43" s="40">
        <v>21398.3</v>
      </c>
      <c r="F43" s="22">
        <v>20561.3</v>
      </c>
      <c r="G43" s="16"/>
    </row>
    <row r="44" spans="1:7" s="17" customFormat="1" ht="80.25" customHeight="1" outlineLevel="1" x14ac:dyDescent="0.25">
      <c r="A44" s="56" t="s">
        <v>67</v>
      </c>
      <c r="B44" s="51" t="s">
        <v>68</v>
      </c>
      <c r="C44" s="39">
        <v>228637.7</v>
      </c>
      <c r="D44" s="40">
        <v>456222.9</v>
      </c>
      <c r="E44" s="40">
        <v>456222.9</v>
      </c>
      <c r="F44" s="22">
        <v>243397</v>
      </c>
      <c r="G44" s="16"/>
    </row>
    <row r="45" spans="1:7" s="17" customFormat="1" ht="87.75" customHeight="1" outlineLevel="1" x14ac:dyDescent="0.25">
      <c r="A45" s="41" t="s">
        <v>69</v>
      </c>
      <c r="B45" s="51" t="s">
        <v>70</v>
      </c>
      <c r="C45" s="39">
        <v>336403</v>
      </c>
      <c r="D45" s="40">
        <v>357979</v>
      </c>
      <c r="E45" s="40">
        <v>357979</v>
      </c>
      <c r="F45" s="22">
        <v>357886.2</v>
      </c>
      <c r="G45" s="16"/>
    </row>
    <row r="46" spans="1:7" s="17" customFormat="1" ht="24.75" customHeight="1" outlineLevel="1" x14ac:dyDescent="0.25">
      <c r="A46" s="41" t="s">
        <v>71</v>
      </c>
      <c r="B46" s="51" t="s">
        <v>72</v>
      </c>
      <c r="C46" s="39">
        <v>11698.7</v>
      </c>
      <c r="D46" s="40">
        <v>11698.7</v>
      </c>
      <c r="E46" s="40">
        <v>11698.7</v>
      </c>
      <c r="F46" s="22">
        <v>11698.7</v>
      </c>
      <c r="G46" s="16"/>
    </row>
    <row r="47" spans="1:7" s="17" customFormat="1" ht="141.75" customHeight="1" outlineLevel="1" x14ac:dyDescent="0.25">
      <c r="A47" s="41" t="s">
        <v>73</v>
      </c>
      <c r="B47" s="51" t="s">
        <v>74</v>
      </c>
      <c r="C47" s="39">
        <v>1119065.8</v>
      </c>
      <c r="D47" s="40">
        <v>1395658.8</v>
      </c>
      <c r="E47" s="40">
        <v>1395658.8</v>
      </c>
      <c r="F47" s="22">
        <v>1395655.5</v>
      </c>
      <c r="G47" s="16"/>
    </row>
    <row r="48" spans="1:7" s="17" customFormat="1" ht="79.5" customHeight="1" outlineLevel="1" x14ac:dyDescent="0.25">
      <c r="A48" s="41" t="s">
        <v>75</v>
      </c>
      <c r="B48" s="51" t="s">
        <v>76</v>
      </c>
      <c r="C48" s="57">
        <v>30000</v>
      </c>
      <c r="D48" s="40">
        <v>30000</v>
      </c>
      <c r="E48" s="40">
        <v>30000</v>
      </c>
      <c r="F48" s="22">
        <v>24129.4</v>
      </c>
      <c r="G48" s="16"/>
    </row>
    <row r="49" spans="1:7" s="17" customFormat="1" ht="110.25" customHeight="1" outlineLevel="1" x14ac:dyDescent="0.25">
      <c r="A49" s="55" t="s">
        <v>77</v>
      </c>
      <c r="B49" s="51" t="s">
        <v>78</v>
      </c>
      <c r="C49" s="39">
        <v>133225.60000000001</v>
      </c>
      <c r="D49" s="40">
        <v>133225.60000000001</v>
      </c>
      <c r="E49" s="40">
        <v>133225.60000000001</v>
      </c>
      <c r="F49" s="22">
        <v>127762.9</v>
      </c>
      <c r="G49" s="16"/>
    </row>
    <row r="50" spans="1:7" s="17" customFormat="1" ht="107.25" customHeight="1" outlineLevel="1" thickBot="1" x14ac:dyDescent="0.3">
      <c r="A50" s="55" t="s">
        <v>79</v>
      </c>
      <c r="B50" s="51" t="s">
        <v>80</v>
      </c>
      <c r="C50" s="39">
        <v>243045.1</v>
      </c>
      <c r="D50" s="40">
        <v>269386.09999999998</v>
      </c>
      <c r="E50" s="40">
        <v>269386.09999999998</v>
      </c>
      <c r="F50" s="22">
        <v>201476.3</v>
      </c>
      <c r="G50" s="16"/>
    </row>
    <row r="51" spans="1:7" ht="17.25" customHeight="1" x14ac:dyDescent="0.25">
      <c r="A51" s="23" t="s">
        <v>15</v>
      </c>
      <c r="B51" s="24"/>
      <c r="C51" s="27">
        <f>SUM(C52:C80)</f>
        <v>12939625.200000001</v>
      </c>
      <c r="D51" s="27">
        <f>SUM(D52:D80)</f>
        <v>13709294.600000003</v>
      </c>
      <c r="E51" s="27">
        <f>SUM(E52:E80)</f>
        <v>13762259.300000003</v>
      </c>
      <c r="F51" s="28">
        <f>SUM(F52:F80)</f>
        <v>13718365.400000002</v>
      </c>
      <c r="G51" s="4"/>
    </row>
    <row r="52" spans="1:7" s="17" customFormat="1" ht="54" customHeight="1" outlineLevel="1" x14ac:dyDescent="0.25">
      <c r="A52" s="19" t="s">
        <v>81</v>
      </c>
      <c r="B52" s="20" t="s">
        <v>82</v>
      </c>
      <c r="C52" s="39">
        <v>112657.9</v>
      </c>
      <c r="D52" s="40">
        <v>107941.3</v>
      </c>
      <c r="E52" s="40">
        <v>107941.3</v>
      </c>
      <c r="F52" s="22">
        <v>107135.7</v>
      </c>
      <c r="G52" s="16"/>
    </row>
    <row r="53" spans="1:7" s="17" customFormat="1" ht="62.25" customHeight="1" outlineLevel="1" x14ac:dyDescent="0.25">
      <c r="A53" s="19" t="s">
        <v>175</v>
      </c>
      <c r="B53" s="20" t="s">
        <v>174</v>
      </c>
      <c r="C53" s="39">
        <v>0</v>
      </c>
      <c r="D53" s="40">
        <v>3253.8</v>
      </c>
      <c r="E53" s="40">
        <v>3253.8</v>
      </c>
      <c r="F53" s="22">
        <v>2512.1</v>
      </c>
      <c r="G53" s="16"/>
    </row>
    <row r="54" spans="1:7" s="17" customFormat="1" ht="57.75" customHeight="1" outlineLevel="1" x14ac:dyDescent="0.25">
      <c r="A54" s="19" t="s">
        <v>83</v>
      </c>
      <c r="B54" s="20" t="s">
        <v>84</v>
      </c>
      <c r="C54" s="39">
        <v>1052.7</v>
      </c>
      <c r="D54" s="40">
        <v>95.7</v>
      </c>
      <c r="E54" s="40">
        <v>95.7</v>
      </c>
      <c r="F54" s="22">
        <v>95.7</v>
      </c>
      <c r="G54" s="16"/>
    </row>
    <row r="55" spans="1:7" s="17" customFormat="1" ht="96.75" customHeight="1" outlineLevel="1" x14ac:dyDescent="0.25">
      <c r="A55" s="19" t="s">
        <v>85</v>
      </c>
      <c r="B55" s="20" t="s">
        <v>86</v>
      </c>
      <c r="C55" s="39">
        <v>61.5</v>
      </c>
      <c r="D55" s="40">
        <v>61.5</v>
      </c>
      <c r="E55" s="40">
        <v>61.5</v>
      </c>
      <c r="F55" s="22">
        <v>61.5</v>
      </c>
      <c r="G55" s="16"/>
    </row>
    <row r="56" spans="1:7" s="17" customFormat="1" ht="171.75" customHeight="1" outlineLevel="1" x14ac:dyDescent="0.25">
      <c r="A56" s="19" t="s">
        <v>87</v>
      </c>
      <c r="B56" s="20" t="s">
        <v>88</v>
      </c>
      <c r="C56" s="39">
        <v>3554612.2</v>
      </c>
      <c r="D56" s="40">
        <v>4029841.8</v>
      </c>
      <c r="E56" s="40">
        <v>4029841.8</v>
      </c>
      <c r="F56" s="22">
        <v>4028909.2</v>
      </c>
      <c r="G56" s="16"/>
    </row>
    <row r="57" spans="1:7" s="17" customFormat="1" ht="175.5" customHeight="1" outlineLevel="1" x14ac:dyDescent="0.25">
      <c r="A57" s="19" t="s">
        <v>87</v>
      </c>
      <c r="B57" s="20" t="s">
        <v>89</v>
      </c>
      <c r="C57" s="39">
        <v>7980386.4000000004</v>
      </c>
      <c r="D57" s="40">
        <v>8358976.5</v>
      </c>
      <c r="E57" s="40">
        <v>8411941.1999999993</v>
      </c>
      <c r="F57" s="22">
        <v>8411709.0999999996</v>
      </c>
      <c r="G57" s="16"/>
    </row>
    <row r="58" spans="1:7" s="17" customFormat="1" ht="62.25" customHeight="1" outlineLevel="1" x14ac:dyDescent="0.25">
      <c r="A58" s="19" t="s">
        <v>90</v>
      </c>
      <c r="B58" s="20" t="s">
        <v>91</v>
      </c>
      <c r="C58" s="39">
        <v>197297.1</v>
      </c>
      <c r="D58" s="40">
        <v>171322.2</v>
      </c>
      <c r="E58" s="40">
        <v>171322.2</v>
      </c>
      <c r="F58" s="22">
        <v>152956.4</v>
      </c>
      <c r="G58" s="16"/>
    </row>
    <row r="59" spans="1:7" s="17" customFormat="1" ht="62.25" customHeight="1" outlineLevel="1" x14ac:dyDescent="0.25">
      <c r="A59" s="19" t="s">
        <v>92</v>
      </c>
      <c r="B59" s="20" t="s">
        <v>93</v>
      </c>
      <c r="C59" s="39">
        <v>132960</v>
      </c>
      <c r="D59" s="40">
        <v>113295</v>
      </c>
      <c r="E59" s="40">
        <v>113295</v>
      </c>
      <c r="F59" s="22">
        <v>109595</v>
      </c>
      <c r="G59" s="16"/>
    </row>
    <row r="60" spans="1:7" s="17" customFormat="1" ht="102" customHeight="1" outlineLevel="1" x14ac:dyDescent="0.25">
      <c r="A60" s="19" t="s">
        <v>94</v>
      </c>
      <c r="B60" s="20" t="s">
        <v>95</v>
      </c>
      <c r="C60" s="39">
        <v>261.39999999999998</v>
      </c>
      <c r="D60" s="40">
        <v>261.39999999999998</v>
      </c>
      <c r="E60" s="40">
        <v>261.39999999999998</v>
      </c>
      <c r="F60" s="22">
        <v>259.5</v>
      </c>
      <c r="G60" s="16"/>
    </row>
    <row r="61" spans="1:7" s="17" customFormat="1" ht="69" customHeight="1" outlineLevel="1" x14ac:dyDescent="0.25">
      <c r="A61" s="19" t="s">
        <v>176</v>
      </c>
      <c r="B61" s="20" t="s">
        <v>177</v>
      </c>
      <c r="C61" s="39">
        <v>0</v>
      </c>
      <c r="D61" s="40">
        <v>25822.9</v>
      </c>
      <c r="E61" s="40">
        <v>25822.9</v>
      </c>
      <c r="F61" s="22">
        <v>23208.6</v>
      </c>
      <c r="G61" s="16"/>
    </row>
    <row r="62" spans="1:7" s="17" customFormat="1" ht="45" customHeight="1" outlineLevel="1" x14ac:dyDescent="0.25">
      <c r="A62" s="19" t="s">
        <v>96</v>
      </c>
      <c r="B62" s="20" t="s">
        <v>97</v>
      </c>
      <c r="C62" s="39">
        <v>14726</v>
      </c>
      <c r="D62" s="40">
        <v>964.3</v>
      </c>
      <c r="E62" s="40">
        <v>964.3</v>
      </c>
      <c r="F62" s="22">
        <v>964.3</v>
      </c>
      <c r="G62" s="16"/>
    </row>
    <row r="63" spans="1:7" s="17" customFormat="1" ht="81.75" customHeight="1" outlineLevel="1" x14ac:dyDescent="0.25">
      <c r="A63" s="19" t="s">
        <v>98</v>
      </c>
      <c r="B63" s="20" t="s">
        <v>99</v>
      </c>
      <c r="C63" s="39">
        <v>485.7</v>
      </c>
      <c r="D63" s="40">
        <v>233.9</v>
      </c>
      <c r="E63" s="40">
        <v>233.9</v>
      </c>
      <c r="F63" s="22">
        <v>168.6</v>
      </c>
      <c r="G63" s="16"/>
    </row>
    <row r="64" spans="1:7" s="17" customFormat="1" ht="96" customHeight="1" outlineLevel="1" x14ac:dyDescent="0.25">
      <c r="A64" s="19" t="s">
        <v>100</v>
      </c>
      <c r="B64" s="20" t="s">
        <v>101</v>
      </c>
      <c r="C64" s="39">
        <v>106904.2</v>
      </c>
      <c r="D64" s="40">
        <v>96750.2</v>
      </c>
      <c r="E64" s="40">
        <v>96750.2</v>
      </c>
      <c r="F64" s="22">
        <v>96347.3</v>
      </c>
      <c r="G64" s="16"/>
    </row>
    <row r="65" spans="1:7" s="17" customFormat="1" ht="70.5" customHeight="1" outlineLevel="1" x14ac:dyDescent="0.25">
      <c r="A65" s="19" t="s">
        <v>102</v>
      </c>
      <c r="B65" s="20" t="s">
        <v>103</v>
      </c>
      <c r="C65" s="39">
        <v>6562.5</v>
      </c>
      <c r="D65" s="40">
        <v>6247.5</v>
      </c>
      <c r="E65" s="40">
        <v>6247.5</v>
      </c>
      <c r="F65" s="22">
        <v>6247.5</v>
      </c>
      <c r="G65" s="16"/>
    </row>
    <row r="66" spans="1:7" s="17" customFormat="1" ht="52.5" customHeight="1" outlineLevel="1" x14ac:dyDescent="0.25">
      <c r="A66" s="19" t="s">
        <v>104</v>
      </c>
      <c r="B66" s="20" t="s">
        <v>105</v>
      </c>
      <c r="C66" s="39">
        <v>307.7</v>
      </c>
      <c r="D66" s="40">
        <v>774</v>
      </c>
      <c r="E66" s="40">
        <v>774</v>
      </c>
      <c r="F66" s="22">
        <v>712</v>
      </c>
      <c r="G66" s="16"/>
    </row>
    <row r="67" spans="1:7" s="17" customFormat="1" ht="36" customHeight="1" outlineLevel="1" x14ac:dyDescent="0.25">
      <c r="A67" s="19" t="s">
        <v>106</v>
      </c>
      <c r="B67" s="20" t="s">
        <v>107</v>
      </c>
      <c r="C67" s="39">
        <v>3405.1</v>
      </c>
      <c r="D67" s="40">
        <v>3405.1</v>
      </c>
      <c r="E67" s="40">
        <v>3405.1</v>
      </c>
      <c r="F67" s="22">
        <v>2216.1</v>
      </c>
      <c r="G67" s="16"/>
    </row>
    <row r="68" spans="1:7" s="17" customFormat="1" ht="39.75" customHeight="1" outlineLevel="1" x14ac:dyDescent="0.25">
      <c r="A68" s="19" t="s">
        <v>108</v>
      </c>
      <c r="B68" s="20" t="s">
        <v>109</v>
      </c>
      <c r="C68" s="39">
        <v>41.6</v>
      </c>
      <c r="D68" s="40">
        <v>7</v>
      </c>
      <c r="E68" s="40">
        <v>7</v>
      </c>
      <c r="F68" s="22">
        <v>7</v>
      </c>
      <c r="G68" s="16"/>
    </row>
    <row r="69" spans="1:7" s="17" customFormat="1" ht="39.75" customHeight="1" outlineLevel="1" x14ac:dyDescent="0.25">
      <c r="A69" s="19" t="s">
        <v>110</v>
      </c>
      <c r="B69" s="20" t="s">
        <v>111</v>
      </c>
      <c r="C69" s="39">
        <v>31031.9</v>
      </c>
      <c r="D69" s="40">
        <v>31031.9</v>
      </c>
      <c r="E69" s="40">
        <v>31031.9</v>
      </c>
      <c r="F69" s="22">
        <v>29991.599999999999</v>
      </c>
      <c r="G69" s="16"/>
    </row>
    <row r="70" spans="1:7" s="17" customFormat="1" ht="38.25" customHeight="1" outlineLevel="1" x14ac:dyDescent="0.25">
      <c r="A70" s="19" t="s">
        <v>112</v>
      </c>
      <c r="B70" s="20" t="s">
        <v>113</v>
      </c>
      <c r="C70" s="39">
        <v>12438.9</v>
      </c>
      <c r="D70" s="40">
        <v>12438.9</v>
      </c>
      <c r="E70" s="40">
        <v>12438.9</v>
      </c>
      <c r="F70" s="22">
        <v>12438.9</v>
      </c>
      <c r="G70" s="16"/>
    </row>
    <row r="71" spans="1:7" s="17" customFormat="1" ht="72" customHeight="1" outlineLevel="1" x14ac:dyDescent="0.25">
      <c r="A71" s="46" t="s">
        <v>114</v>
      </c>
      <c r="B71" s="20" t="s">
        <v>115</v>
      </c>
      <c r="C71" s="39">
        <v>1088.5</v>
      </c>
      <c r="D71" s="40">
        <v>1088.5</v>
      </c>
      <c r="E71" s="40">
        <v>1088.5</v>
      </c>
      <c r="F71" s="22">
        <v>1088.5</v>
      </c>
      <c r="G71" s="16"/>
    </row>
    <row r="72" spans="1:7" s="17" customFormat="1" ht="121.5" customHeight="1" outlineLevel="1" x14ac:dyDescent="0.25">
      <c r="A72" s="41" t="s">
        <v>116</v>
      </c>
      <c r="B72" s="42" t="s">
        <v>117</v>
      </c>
      <c r="C72" s="39">
        <v>18.5</v>
      </c>
      <c r="D72" s="40">
        <v>18.5</v>
      </c>
      <c r="E72" s="40">
        <v>18.5</v>
      </c>
      <c r="F72" s="22">
        <v>18.5</v>
      </c>
      <c r="G72" s="16"/>
    </row>
    <row r="73" spans="1:7" s="17" customFormat="1" ht="36.75" customHeight="1" outlineLevel="1" x14ac:dyDescent="0.25">
      <c r="A73" s="35" t="s">
        <v>118</v>
      </c>
      <c r="B73" s="20" t="s">
        <v>119</v>
      </c>
      <c r="C73" s="39">
        <v>63284.3</v>
      </c>
      <c r="D73" s="40">
        <v>63284.3</v>
      </c>
      <c r="E73" s="40">
        <v>63284.3</v>
      </c>
      <c r="F73" s="22">
        <v>63275</v>
      </c>
      <c r="G73" s="16"/>
    </row>
    <row r="74" spans="1:7" s="17" customFormat="1" ht="63.75" customHeight="1" outlineLevel="1" x14ac:dyDescent="0.25">
      <c r="A74" s="19" t="s">
        <v>120</v>
      </c>
      <c r="B74" s="20" t="s">
        <v>121</v>
      </c>
      <c r="C74" s="39">
        <v>1003.5</v>
      </c>
      <c r="D74" s="40">
        <v>1003.5</v>
      </c>
      <c r="E74" s="40">
        <v>1003.5</v>
      </c>
      <c r="F74" s="22">
        <v>296.5</v>
      </c>
      <c r="G74" s="16"/>
    </row>
    <row r="75" spans="1:7" s="17" customFormat="1" ht="73.5" customHeight="1" outlineLevel="1" x14ac:dyDescent="0.25">
      <c r="A75" s="41" t="s">
        <v>122</v>
      </c>
      <c r="B75" s="47" t="s">
        <v>123</v>
      </c>
      <c r="C75" s="48">
        <v>7152.5</v>
      </c>
      <c r="D75" s="40">
        <v>8461.4</v>
      </c>
      <c r="E75" s="40">
        <v>8461.4</v>
      </c>
      <c r="F75" s="22">
        <v>8460.7999999999993</v>
      </c>
      <c r="G75" s="16"/>
    </row>
    <row r="76" spans="1:7" s="17" customFormat="1" ht="92.25" customHeight="1" outlineLevel="1" x14ac:dyDescent="0.25">
      <c r="A76" s="49" t="s">
        <v>124</v>
      </c>
      <c r="B76" s="50" t="s">
        <v>125</v>
      </c>
      <c r="C76" s="48">
        <v>39466.800000000003</v>
      </c>
      <c r="D76" s="40">
        <v>26466.799999999999</v>
      </c>
      <c r="E76" s="40">
        <v>26466.799999999999</v>
      </c>
      <c r="F76" s="22">
        <v>21228.5</v>
      </c>
      <c r="G76" s="16"/>
    </row>
    <row r="77" spans="1:7" s="17" customFormat="1" ht="112.5" customHeight="1" outlineLevel="1" x14ac:dyDescent="0.25">
      <c r="A77" s="19" t="s">
        <v>126</v>
      </c>
      <c r="B77" s="20" t="s">
        <v>127</v>
      </c>
      <c r="C77" s="39">
        <v>42921.8</v>
      </c>
      <c r="D77" s="40">
        <v>29723.3</v>
      </c>
      <c r="E77" s="40">
        <v>29723.3</v>
      </c>
      <c r="F77" s="22">
        <v>29723.3</v>
      </c>
      <c r="G77" s="16"/>
    </row>
    <row r="78" spans="1:7" s="17" customFormat="1" ht="33" customHeight="1" outlineLevel="1" x14ac:dyDescent="0.25">
      <c r="A78" s="19" t="s">
        <v>128</v>
      </c>
      <c r="B78" s="20" t="s">
        <v>129</v>
      </c>
      <c r="C78" s="39">
        <v>16337</v>
      </c>
      <c r="D78" s="40">
        <v>16337</v>
      </c>
      <c r="E78" s="40">
        <v>16337</v>
      </c>
      <c r="F78" s="22">
        <v>11290.2</v>
      </c>
      <c r="G78" s="16"/>
    </row>
    <row r="79" spans="1:7" s="17" customFormat="1" ht="61.5" customHeight="1" outlineLevel="1" x14ac:dyDescent="0.25">
      <c r="A79" s="19" t="s">
        <v>130</v>
      </c>
      <c r="B79" s="20" t="s">
        <v>131</v>
      </c>
      <c r="C79" s="39">
        <v>518965.5</v>
      </c>
      <c r="D79" s="40">
        <v>505992.4</v>
      </c>
      <c r="E79" s="40">
        <v>505992.4</v>
      </c>
      <c r="F79" s="22">
        <v>503254</v>
      </c>
      <c r="G79" s="16"/>
    </row>
    <row r="80" spans="1:7" s="17" customFormat="1" ht="43.5" customHeight="1" outlineLevel="1" thickBot="1" x14ac:dyDescent="0.3">
      <c r="A80" s="19" t="s">
        <v>132</v>
      </c>
      <c r="B80" s="20" t="s">
        <v>133</v>
      </c>
      <c r="C80" s="39">
        <v>94194</v>
      </c>
      <c r="D80" s="40">
        <v>94194</v>
      </c>
      <c r="E80" s="40">
        <v>94194</v>
      </c>
      <c r="F80" s="22">
        <v>94194</v>
      </c>
      <c r="G80" s="16"/>
    </row>
    <row r="81" spans="1:7" ht="20.25" customHeight="1" x14ac:dyDescent="0.25">
      <c r="A81" s="23" t="s">
        <v>14</v>
      </c>
      <c r="B81" s="32"/>
      <c r="C81" s="27">
        <f>SUM(C82:C121)</f>
        <v>3154100.3000000003</v>
      </c>
      <c r="D81" s="27">
        <f t="shared" ref="D81:F81" si="1">SUM(D82:D121)</f>
        <v>5102142.2000000011</v>
      </c>
      <c r="E81" s="27">
        <f t="shared" si="1"/>
        <v>5655164.7000000002</v>
      </c>
      <c r="F81" s="27">
        <f t="shared" si="1"/>
        <v>5564778.5000000009</v>
      </c>
      <c r="G81" s="4"/>
    </row>
    <row r="82" spans="1:7" s="17" customFormat="1" ht="70.5" customHeight="1" x14ac:dyDescent="0.25">
      <c r="A82" s="35" t="s">
        <v>134</v>
      </c>
      <c r="B82" s="36" t="s">
        <v>135</v>
      </c>
      <c r="C82" s="37">
        <v>938255.1</v>
      </c>
      <c r="D82" s="37">
        <v>938255.1</v>
      </c>
      <c r="E82" s="37">
        <v>938255.1</v>
      </c>
      <c r="F82" s="38">
        <v>896211.4</v>
      </c>
      <c r="G82" s="16"/>
    </row>
    <row r="83" spans="1:7" s="17" customFormat="1" ht="70.5" customHeight="1" x14ac:dyDescent="0.25">
      <c r="A83" s="35" t="s">
        <v>178</v>
      </c>
      <c r="B83" s="36" t="s">
        <v>179</v>
      </c>
      <c r="C83" s="37">
        <v>0</v>
      </c>
      <c r="D83" s="37">
        <v>2090.1</v>
      </c>
      <c r="E83" s="37">
        <v>2090.1</v>
      </c>
      <c r="F83" s="38">
        <v>2090.1</v>
      </c>
      <c r="G83" s="16"/>
    </row>
    <row r="84" spans="1:7" s="17" customFormat="1" ht="85.5" customHeight="1" x14ac:dyDescent="0.25">
      <c r="A84" s="35" t="s">
        <v>180</v>
      </c>
      <c r="B84" s="36" t="s">
        <v>181</v>
      </c>
      <c r="C84" s="37">
        <v>0</v>
      </c>
      <c r="D84" s="37">
        <v>11021.7</v>
      </c>
      <c r="E84" s="37">
        <v>11021.7</v>
      </c>
      <c r="F84" s="38">
        <v>11021.7</v>
      </c>
      <c r="G84" s="16"/>
    </row>
    <row r="85" spans="1:7" s="17" customFormat="1" ht="66.75" customHeight="1" x14ac:dyDescent="0.25">
      <c r="A85" s="35" t="s">
        <v>136</v>
      </c>
      <c r="B85" s="36" t="s">
        <v>137</v>
      </c>
      <c r="C85" s="37">
        <v>171140</v>
      </c>
      <c r="D85" s="37">
        <v>114413.7</v>
      </c>
      <c r="E85" s="37">
        <v>114413.7</v>
      </c>
      <c r="F85" s="38">
        <v>94846.9</v>
      </c>
      <c r="G85" s="16"/>
    </row>
    <row r="86" spans="1:7" s="17" customFormat="1" ht="113.25" customHeight="1" x14ac:dyDescent="0.25">
      <c r="A86" s="35" t="s">
        <v>138</v>
      </c>
      <c r="B86" s="36" t="s">
        <v>139</v>
      </c>
      <c r="C86" s="37">
        <v>128859.1</v>
      </c>
      <c r="D86" s="37">
        <v>126102.2</v>
      </c>
      <c r="E86" s="37">
        <v>126102.2</v>
      </c>
      <c r="F86" s="38">
        <v>123755.6</v>
      </c>
      <c r="G86" s="16"/>
    </row>
    <row r="87" spans="1:7" s="17" customFormat="1" ht="53.25" customHeight="1" x14ac:dyDescent="0.25">
      <c r="A87" s="35" t="s">
        <v>140</v>
      </c>
      <c r="B87" s="36" t="s">
        <v>141</v>
      </c>
      <c r="C87" s="37">
        <v>6294.7</v>
      </c>
      <c r="D87" s="37">
        <v>4471.6000000000004</v>
      </c>
      <c r="E87" s="37">
        <v>4471.6000000000004</v>
      </c>
      <c r="F87" s="38">
        <v>4471.6000000000004</v>
      </c>
      <c r="G87" s="16"/>
    </row>
    <row r="88" spans="1:7" s="17" customFormat="1" ht="53.25" customHeight="1" x14ac:dyDescent="0.25">
      <c r="A88" s="35" t="s">
        <v>142</v>
      </c>
      <c r="B88" s="36" t="s">
        <v>143</v>
      </c>
      <c r="C88" s="37">
        <v>0</v>
      </c>
      <c r="D88" s="37">
        <v>657108.6</v>
      </c>
      <c r="E88" s="37">
        <v>657108.6</v>
      </c>
      <c r="F88" s="38">
        <v>656935.19999999995</v>
      </c>
      <c r="G88" s="16"/>
    </row>
    <row r="89" spans="1:7" s="17" customFormat="1" ht="53.25" customHeight="1" x14ac:dyDescent="0.25">
      <c r="A89" s="35" t="s">
        <v>142</v>
      </c>
      <c r="B89" s="36" t="s">
        <v>144</v>
      </c>
      <c r="C89" s="37">
        <v>0</v>
      </c>
      <c r="D89" s="37">
        <v>81000</v>
      </c>
      <c r="E89" s="37">
        <v>81000</v>
      </c>
      <c r="F89" s="38">
        <v>81000</v>
      </c>
      <c r="G89" s="16"/>
    </row>
    <row r="90" spans="1:7" s="17" customFormat="1" ht="44.25" customHeight="1" outlineLevel="1" x14ac:dyDescent="0.25">
      <c r="A90" s="25" t="s">
        <v>142</v>
      </c>
      <c r="B90" s="20" t="s">
        <v>145</v>
      </c>
      <c r="C90" s="39">
        <v>0</v>
      </c>
      <c r="D90" s="37">
        <v>71000</v>
      </c>
      <c r="E90" s="40">
        <v>64000</v>
      </c>
      <c r="F90" s="22">
        <v>64000</v>
      </c>
      <c r="G90" s="16"/>
    </row>
    <row r="91" spans="1:7" s="17" customFormat="1" ht="33.75" customHeight="1" outlineLevel="1" x14ac:dyDescent="0.25">
      <c r="A91" s="41" t="s">
        <v>142</v>
      </c>
      <c r="B91" s="42" t="s">
        <v>146</v>
      </c>
      <c r="C91" s="39">
        <v>0</v>
      </c>
      <c r="D91" s="37">
        <v>27260</v>
      </c>
      <c r="E91" s="40">
        <v>27260</v>
      </c>
      <c r="F91" s="22">
        <v>27260</v>
      </c>
      <c r="G91" s="16"/>
    </row>
    <row r="92" spans="1:7" s="17" customFormat="1" ht="40.5" customHeight="1" outlineLevel="1" x14ac:dyDescent="0.25">
      <c r="A92" s="41" t="s">
        <v>142</v>
      </c>
      <c r="B92" s="42" t="s">
        <v>147</v>
      </c>
      <c r="C92" s="39">
        <v>0</v>
      </c>
      <c r="D92" s="37">
        <v>52235.3</v>
      </c>
      <c r="E92" s="40">
        <v>52235.3</v>
      </c>
      <c r="F92" s="22">
        <v>52081.9</v>
      </c>
      <c r="G92" s="16"/>
    </row>
    <row r="93" spans="1:7" s="17" customFormat="1" ht="40.5" customHeight="1" outlineLevel="1" x14ac:dyDescent="0.25">
      <c r="A93" s="41" t="s">
        <v>142</v>
      </c>
      <c r="B93" s="42" t="s">
        <v>182</v>
      </c>
      <c r="C93" s="39">
        <v>0</v>
      </c>
      <c r="D93" s="37">
        <v>30142.7</v>
      </c>
      <c r="E93" s="40">
        <v>30142.7</v>
      </c>
      <c r="F93" s="22">
        <v>30138.5</v>
      </c>
      <c r="G93" s="16"/>
    </row>
    <row r="94" spans="1:7" s="17" customFormat="1" ht="87" customHeight="1" outlineLevel="1" x14ac:dyDescent="0.25">
      <c r="A94" s="41" t="s">
        <v>148</v>
      </c>
      <c r="B94" s="42" t="s">
        <v>149</v>
      </c>
      <c r="C94" s="39">
        <v>691000</v>
      </c>
      <c r="D94" s="37">
        <v>0</v>
      </c>
      <c r="E94" s="40">
        <v>0</v>
      </c>
      <c r="F94" s="22">
        <v>0</v>
      </c>
      <c r="G94" s="16"/>
    </row>
    <row r="95" spans="1:7" s="17" customFormat="1" ht="84.75" customHeight="1" outlineLevel="1" x14ac:dyDescent="0.25">
      <c r="A95" s="41" t="s">
        <v>148</v>
      </c>
      <c r="B95" s="42" t="s">
        <v>150</v>
      </c>
      <c r="C95" s="39">
        <v>85000</v>
      </c>
      <c r="D95" s="37">
        <v>0</v>
      </c>
      <c r="E95" s="40">
        <v>0</v>
      </c>
      <c r="F95" s="22">
        <v>0</v>
      </c>
      <c r="G95" s="16"/>
    </row>
    <row r="96" spans="1:7" s="17" customFormat="1" ht="83.25" customHeight="1" outlineLevel="1" x14ac:dyDescent="0.25">
      <c r="A96" s="41" t="s">
        <v>148</v>
      </c>
      <c r="B96" s="42" t="s">
        <v>151</v>
      </c>
      <c r="C96" s="39">
        <v>64000</v>
      </c>
      <c r="D96" s="37">
        <v>0</v>
      </c>
      <c r="E96" s="40">
        <v>0</v>
      </c>
      <c r="F96" s="22">
        <v>0</v>
      </c>
      <c r="G96" s="16"/>
    </row>
    <row r="97" spans="1:7" s="17" customFormat="1" ht="83.25" customHeight="1" outlineLevel="1" x14ac:dyDescent="0.25">
      <c r="A97" s="41" t="s">
        <v>148</v>
      </c>
      <c r="B97" s="42" t="s">
        <v>152</v>
      </c>
      <c r="C97" s="39">
        <v>22260</v>
      </c>
      <c r="D97" s="37">
        <v>0</v>
      </c>
      <c r="E97" s="40">
        <v>0</v>
      </c>
      <c r="F97" s="22">
        <v>0</v>
      </c>
      <c r="G97" s="16"/>
    </row>
    <row r="98" spans="1:7" s="17" customFormat="1" ht="80.25" customHeight="1" outlineLevel="1" x14ac:dyDescent="0.25">
      <c r="A98" s="41" t="s">
        <v>148</v>
      </c>
      <c r="B98" s="42" t="s">
        <v>153</v>
      </c>
      <c r="C98" s="39">
        <v>56430</v>
      </c>
      <c r="D98" s="37">
        <v>0</v>
      </c>
      <c r="E98" s="40">
        <v>0</v>
      </c>
      <c r="F98" s="22">
        <v>0</v>
      </c>
      <c r="G98" s="16"/>
    </row>
    <row r="99" spans="1:7" s="17" customFormat="1" ht="65.25" customHeight="1" outlineLevel="1" x14ac:dyDescent="0.25">
      <c r="A99" s="41" t="s">
        <v>154</v>
      </c>
      <c r="B99" s="42" t="s">
        <v>155</v>
      </c>
      <c r="C99" s="39">
        <v>0</v>
      </c>
      <c r="D99" s="37">
        <v>79200</v>
      </c>
      <c r="E99" s="40">
        <v>79200</v>
      </c>
      <c r="F99" s="22">
        <v>79200</v>
      </c>
      <c r="G99" s="16"/>
    </row>
    <row r="100" spans="1:7" s="17" customFormat="1" ht="59.25" customHeight="1" outlineLevel="1" x14ac:dyDescent="0.25">
      <c r="A100" s="41" t="s">
        <v>154</v>
      </c>
      <c r="B100" s="42" t="s">
        <v>156</v>
      </c>
      <c r="C100" s="39">
        <v>0</v>
      </c>
      <c r="D100" s="37">
        <v>527.6</v>
      </c>
      <c r="E100" s="40">
        <v>527.6</v>
      </c>
      <c r="F100" s="22">
        <v>526.1</v>
      </c>
      <c r="G100" s="16"/>
    </row>
    <row r="101" spans="1:7" s="17" customFormat="1" ht="80.25" customHeight="1" outlineLevel="1" x14ac:dyDescent="0.25">
      <c r="A101" s="41" t="s">
        <v>157</v>
      </c>
      <c r="B101" s="42" t="s">
        <v>158</v>
      </c>
      <c r="C101" s="39">
        <v>79200</v>
      </c>
      <c r="D101" s="37">
        <v>0</v>
      </c>
      <c r="E101" s="40">
        <v>0</v>
      </c>
      <c r="F101" s="22">
        <v>0</v>
      </c>
      <c r="G101" s="16"/>
    </row>
    <row r="102" spans="1:7" s="17" customFormat="1" ht="80.25" customHeight="1" outlineLevel="1" x14ac:dyDescent="0.25">
      <c r="A102" s="41" t="s">
        <v>205</v>
      </c>
      <c r="B102" s="42" t="s">
        <v>206</v>
      </c>
      <c r="C102" s="39">
        <v>0</v>
      </c>
      <c r="D102" s="37">
        <v>0</v>
      </c>
      <c r="E102" s="40">
        <v>7000</v>
      </c>
      <c r="F102" s="22">
        <v>7000</v>
      </c>
      <c r="G102" s="16"/>
    </row>
    <row r="103" spans="1:7" s="17" customFormat="1" ht="84.75" customHeight="1" outlineLevel="1" x14ac:dyDescent="0.25">
      <c r="A103" s="41" t="s">
        <v>157</v>
      </c>
      <c r="B103" s="42" t="s">
        <v>159</v>
      </c>
      <c r="C103" s="39">
        <v>570</v>
      </c>
      <c r="D103" s="37">
        <v>0</v>
      </c>
      <c r="E103" s="40">
        <v>0</v>
      </c>
      <c r="F103" s="22">
        <v>0</v>
      </c>
      <c r="G103" s="16"/>
    </row>
    <row r="104" spans="1:7" s="17" customFormat="1" ht="52.5" customHeight="1" outlineLevel="1" x14ac:dyDescent="0.25">
      <c r="A104" s="41" t="s">
        <v>160</v>
      </c>
      <c r="B104" s="42" t="s">
        <v>161</v>
      </c>
      <c r="C104" s="39">
        <v>0</v>
      </c>
      <c r="D104" s="37">
        <v>100395.8</v>
      </c>
      <c r="E104" s="40">
        <v>132058</v>
      </c>
      <c r="F104" s="22">
        <v>131551.1</v>
      </c>
      <c r="G104" s="16"/>
    </row>
    <row r="105" spans="1:7" s="17" customFormat="1" ht="56.25" customHeight="1" outlineLevel="1" x14ac:dyDescent="0.25">
      <c r="A105" s="41" t="s">
        <v>162</v>
      </c>
      <c r="B105" s="42" t="s">
        <v>163</v>
      </c>
      <c r="C105" s="39">
        <v>121214.8</v>
      </c>
      <c r="D105" s="37">
        <v>121214.8</v>
      </c>
      <c r="E105" s="40">
        <v>121214.8</v>
      </c>
      <c r="F105" s="22">
        <v>121214.8</v>
      </c>
      <c r="G105" s="16"/>
    </row>
    <row r="106" spans="1:7" s="17" customFormat="1" ht="29.25" customHeight="1" outlineLevel="1" x14ac:dyDescent="0.25">
      <c r="A106" s="35" t="s">
        <v>164</v>
      </c>
      <c r="B106" s="20" t="s">
        <v>165</v>
      </c>
      <c r="C106" s="39">
        <v>1020.4</v>
      </c>
      <c r="D106" s="37">
        <v>1020.4</v>
      </c>
      <c r="E106" s="40">
        <v>1020.4</v>
      </c>
      <c r="F106" s="22">
        <v>1020.4</v>
      </c>
      <c r="G106" s="16"/>
    </row>
    <row r="107" spans="1:7" s="17" customFormat="1" ht="73.5" customHeight="1" outlineLevel="1" x14ac:dyDescent="0.25">
      <c r="A107" s="19" t="s">
        <v>166</v>
      </c>
      <c r="B107" s="20" t="s">
        <v>167</v>
      </c>
      <c r="C107" s="39">
        <v>200000</v>
      </c>
      <c r="D107" s="37">
        <v>200000</v>
      </c>
      <c r="E107" s="40">
        <v>200000</v>
      </c>
      <c r="F107" s="22">
        <v>200000</v>
      </c>
      <c r="G107" s="16"/>
    </row>
    <row r="108" spans="1:7" s="17" customFormat="1" ht="23.25" customHeight="1" outlineLevel="1" x14ac:dyDescent="0.25">
      <c r="A108" s="19" t="s">
        <v>168</v>
      </c>
      <c r="B108" s="20" t="s">
        <v>169</v>
      </c>
      <c r="C108" s="39">
        <v>20000</v>
      </c>
      <c r="D108" s="37">
        <v>20000</v>
      </c>
      <c r="E108" s="40">
        <v>20000</v>
      </c>
      <c r="F108" s="22">
        <v>20000</v>
      </c>
      <c r="G108" s="16"/>
    </row>
    <row r="109" spans="1:7" s="17" customFormat="1" ht="72" customHeight="1" outlineLevel="1" x14ac:dyDescent="0.25">
      <c r="A109" s="19" t="s">
        <v>170</v>
      </c>
      <c r="B109" s="20" t="s">
        <v>171</v>
      </c>
      <c r="C109" s="39">
        <v>60000</v>
      </c>
      <c r="D109" s="37">
        <v>60000</v>
      </c>
      <c r="E109" s="40">
        <v>60000</v>
      </c>
      <c r="F109" s="22">
        <v>59825.2</v>
      </c>
      <c r="G109" s="16"/>
    </row>
    <row r="110" spans="1:7" s="17" customFormat="1" ht="57" customHeight="1" outlineLevel="1" x14ac:dyDescent="0.25">
      <c r="A110" s="19" t="s">
        <v>172</v>
      </c>
      <c r="B110" s="20" t="s">
        <v>173</v>
      </c>
      <c r="C110" s="39">
        <v>508856.2</v>
      </c>
      <c r="D110" s="37">
        <v>806080.1</v>
      </c>
      <c r="E110" s="40">
        <v>826080.1</v>
      </c>
      <c r="F110" s="22">
        <v>825350</v>
      </c>
      <c r="G110" s="16"/>
    </row>
    <row r="111" spans="1:7" s="17" customFormat="1" ht="45" customHeight="1" outlineLevel="1" x14ac:dyDescent="0.25">
      <c r="A111" s="25" t="s">
        <v>183</v>
      </c>
      <c r="B111" s="33" t="s">
        <v>207</v>
      </c>
      <c r="C111" s="43">
        <v>0</v>
      </c>
      <c r="D111" s="44">
        <v>161637.20000000001</v>
      </c>
      <c r="E111" s="45">
        <v>161637.20000000001</v>
      </c>
      <c r="F111" s="34">
        <v>161637.20000000001</v>
      </c>
      <c r="G111" s="16"/>
    </row>
    <row r="112" spans="1:7" s="17" customFormat="1" ht="45" customHeight="1" outlineLevel="1" x14ac:dyDescent="0.25">
      <c r="A112" s="25" t="s">
        <v>183</v>
      </c>
      <c r="B112" s="33" t="s">
        <v>184</v>
      </c>
      <c r="C112" s="43">
        <v>0</v>
      </c>
      <c r="D112" s="40">
        <v>853565.5</v>
      </c>
      <c r="E112" s="45">
        <v>853565.5</v>
      </c>
      <c r="F112" s="34">
        <v>851859.5</v>
      </c>
      <c r="G112" s="16"/>
    </row>
    <row r="113" spans="1:7" s="17" customFormat="1" ht="61.5" customHeight="1" outlineLevel="1" x14ac:dyDescent="0.25">
      <c r="A113" s="25" t="s">
        <v>192</v>
      </c>
      <c r="B113" s="33" t="s">
        <v>193</v>
      </c>
      <c r="C113" s="43">
        <v>0</v>
      </c>
      <c r="D113" s="40">
        <v>0</v>
      </c>
      <c r="E113" s="45">
        <v>500000</v>
      </c>
      <c r="F113" s="34">
        <v>500000</v>
      </c>
      <c r="G113" s="16"/>
    </row>
    <row r="114" spans="1:7" s="17" customFormat="1" ht="61.5" customHeight="1" outlineLevel="1" x14ac:dyDescent="0.25">
      <c r="A114" s="25" t="s">
        <v>194</v>
      </c>
      <c r="B114" s="33" t="s">
        <v>199</v>
      </c>
      <c r="C114" s="43">
        <v>0</v>
      </c>
      <c r="D114" s="45">
        <v>92859.8</v>
      </c>
      <c r="E114" s="45">
        <v>92859.8</v>
      </c>
      <c r="F114" s="34">
        <v>88308.4</v>
      </c>
      <c r="G114" s="16"/>
    </row>
    <row r="115" spans="1:7" s="17" customFormat="1" ht="61.5" customHeight="1" outlineLevel="1" x14ac:dyDescent="0.25">
      <c r="A115" s="25" t="s">
        <v>195</v>
      </c>
      <c r="B115" s="33" t="s">
        <v>198</v>
      </c>
      <c r="C115" s="43">
        <v>0</v>
      </c>
      <c r="D115" s="45">
        <v>5000</v>
      </c>
      <c r="E115" s="45">
        <v>5000</v>
      </c>
      <c r="F115" s="34">
        <v>0</v>
      </c>
      <c r="G115" s="16"/>
    </row>
    <row r="116" spans="1:7" s="17" customFormat="1" ht="41.25" customHeight="1" outlineLevel="1" x14ac:dyDescent="0.25">
      <c r="A116" s="25" t="s">
        <v>196</v>
      </c>
      <c r="B116" s="33" t="s">
        <v>197</v>
      </c>
      <c r="C116" s="43">
        <v>0</v>
      </c>
      <c r="D116" s="45">
        <v>1250</v>
      </c>
      <c r="E116" s="45">
        <v>1250</v>
      </c>
      <c r="F116" s="34">
        <v>480</v>
      </c>
      <c r="G116" s="16"/>
    </row>
    <row r="117" spans="1:7" s="17" customFormat="1" ht="84.75" customHeight="1" outlineLevel="1" x14ac:dyDescent="0.25">
      <c r="A117" s="25" t="s">
        <v>210</v>
      </c>
      <c r="B117" s="33" t="s">
        <v>211</v>
      </c>
      <c r="C117" s="43">
        <v>0</v>
      </c>
      <c r="D117" s="45">
        <v>401017.4</v>
      </c>
      <c r="E117" s="45">
        <v>401017.4</v>
      </c>
      <c r="F117" s="34">
        <v>388360</v>
      </c>
      <c r="G117" s="16"/>
    </row>
    <row r="118" spans="1:7" s="17" customFormat="1" ht="66.75" customHeight="1" outlineLevel="1" x14ac:dyDescent="0.25">
      <c r="A118" s="25" t="s">
        <v>212</v>
      </c>
      <c r="B118" s="33" t="s">
        <v>213</v>
      </c>
      <c r="C118" s="43">
        <v>0</v>
      </c>
      <c r="D118" s="45">
        <v>670.7</v>
      </c>
      <c r="E118" s="45">
        <v>1519.6</v>
      </c>
      <c r="F118" s="34">
        <v>1519.6</v>
      </c>
      <c r="G118" s="16"/>
    </row>
    <row r="119" spans="1:7" s="17" customFormat="1" ht="58.5" customHeight="1" outlineLevel="1" x14ac:dyDescent="0.25">
      <c r="A119" s="25" t="s">
        <v>214</v>
      </c>
      <c r="B119" s="33" t="s">
        <v>215</v>
      </c>
      <c r="C119" s="43">
        <v>0</v>
      </c>
      <c r="D119" s="45">
        <v>15000</v>
      </c>
      <c r="E119" s="45">
        <v>15000</v>
      </c>
      <c r="F119" s="34">
        <v>15000</v>
      </c>
      <c r="G119" s="16"/>
    </row>
    <row r="120" spans="1:7" s="17" customFormat="1" ht="48.75" customHeight="1" outlineLevel="1" x14ac:dyDescent="0.25">
      <c r="A120" s="25" t="s">
        <v>209</v>
      </c>
      <c r="B120" s="33" t="s">
        <v>216</v>
      </c>
      <c r="C120" s="43">
        <v>0</v>
      </c>
      <c r="D120" s="45">
        <v>67601.899999999994</v>
      </c>
      <c r="E120" s="45">
        <v>67601.899999999994</v>
      </c>
      <c r="F120" s="34">
        <v>67601.899999999994</v>
      </c>
      <c r="G120" s="16"/>
    </row>
    <row r="121" spans="1:7" s="17" customFormat="1" ht="153.75" customHeight="1" outlineLevel="1" x14ac:dyDescent="0.25">
      <c r="A121" s="25" t="s">
        <v>208</v>
      </c>
      <c r="B121" s="33" t="s">
        <v>217</v>
      </c>
      <c r="C121" s="43">
        <v>0</v>
      </c>
      <c r="D121" s="45">
        <v>0</v>
      </c>
      <c r="E121" s="45">
        <v>511.4</v>
      </c>
      <c r="F121" s="34">
        <v>511.4</v>
      </c>
      <c r="G121" s="16"/>
    </row>
    <row r="122" spans="1:7" s="6" customFormat="1" ht="45" customHeight="1" thickBot="1" x14ac:dyDescent="0.3">
      <c r="A122" s="31" t="s">
        <v>11</v>
      </c>
      <c r="B122" s="26"/>
      <c r="C122" s="29">
        <f>C7+C13+C51+C81</f>
        <v>25713153.900000002</v>
      </c>
      <c r="D122" s="29">
        <f>D7+D13+D51+D81</f>
        <v>30238708.700000003</v>
      </c>
      <c r="E122" s="29">
        <f>E7+E13+E51+E81</f>
        <v>31364775.099999998</v>
      </c>
      <c r="F122" s="30">
        <f>F7+F13+F51+F81</f>
        <v>30796781.700000003</v>
      </c>
      <c r="G122" s="5"/>
    </row>
    <row r="123" spans="1:7" x14ac:dyDescent="0.25">
      <c r="A123" s="18"/>
      <c r="B123" s="18"/>
      <c r="C123" s="8"/>
      <c r="D123" s="9"/>
      <c r="E123" s="10"/>
      <c r="F123" s="8"/>
      <c r="G123" s="4"/>
    </row>
    <row r="126" spans="1:7" x14ac:dyDescent="0.25">
      <c r="C126" s="13"/>
      <c r="E126" s="15"/>
      <c r="F126" s="15"/>
    </row>
    <row r="127" spans="1:7" x14ac:dyDescent="0.25">
      <c r="C127" s="14"/>
    </row>
  </sheetData>
  <autoFilter ref="A6:G122"/>
  <mergeCells count="9">
    <mergeCell ref="C4:C5"/>
    <mergeCell ref="E4:E5"/>
    <mergeCell ref="F4:F5"/>
    <mergeCell ref="A1:F1"/>
    <mergeCell ref="A2:F2"/>
    <mergeCell ref="A3:B3"/>
    <mergeCell ref="A4:A5"/>
    <mergeCell ref="B4:B5"/>
    <mergeCell ref="D4:D5"/>
  </mergeCells>
  <pageMargins left="0.39370078740157483" right="0.39370078740157483" top="0.39370078740157483" bottom="0.39370078740157483" header="0.39370078740157483" footer="0.39370078740157483"/>
  <pageSetup paperSize="9" scale="6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60B9111-5B57-4D10-843F-7C4FFE48D5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Н Фокина</cp:lastModifiedBy>
  <cp:lastPrinted>2022-03-30T05:25:34Z</cp:lastPrinted>
  <dcterms:created xsi:type="dcterms:W3CDTF">2018-08-03T02:45:07Z</dcterms:created>
  <dcterms:modified xsi:type="dcterms:W3CDTF">2022-03-30T05:25:46Z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МБТ 2017(9).xlsx</vt:lpwstr>
  </property>
  <property fmtid="{D5CDD505-2E9C-101B-9397-08002B2CF9AE}" pid="3" name="Название отчета">
    <vt:lpwstr>МБТ 2017(9).xlsx</vt:lpwstr>
  </property>
  <property fmtid="{D5CDD505-2E9C-101B-9397-08002B2CF9AE}" pid="4" name="Версия клиента">
    <vt:lpwstr>18.3.5.7160</vt:lpwstr>
  </property>
  <property fmtid="{D5CDD505-2E9C-101B-9397-08002B2CF9AE}" pid="5" name="Версия базы">
    <vt:lpwstr>17.4.4220.0</vt:lpwstr>
  </property>
  <property fmtid="{D5CDD505-2E9C-101B-9397-08002B2CF9AE}" pid="6" name="Тип сервера">
    <vt:lpwstr>MSSQL</vt:lpwstr>
  </property>
  <property fmtid="{D5CDD505-2E9C-101B-9397-08002B2CF9AE}" pid="7" name="Сервер">
    <vt:lpwstr>bd_bud</vt:lpwstr>
  </property>
  <property fmtid="{D5CDD505-2E9C-101B-9397-08002B2CF9AE}" pid="8" name="База">
    <vt:lpwstr>bud_2017</vt:lpwstr>
  </property>
  <property fmtid="{D5CDD505-2E9C-101B-9397-08002B2CF9AE}" pid="9" name="Пользователь">
    <vt:lpwstr>власова</vt:lpwstr>
  </property>
  <property fmtid="{D5CDD505-2E9C-101B-9397-08002B2CF9AE}" pid="10" name="Шаблон">
    <vt:lpwstr>SQR_GENERATOR2016</vt:lpwstr>
  </property>
  <property fmtid="{D5CDD505-2E9C-101B-9397-08002B2CF9AE}" pid="11" name="Локальная база">
    <vt:lpwstr>не используется</vt:lpwstr>
  </property>
</Properties>
</file>