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15" yWindow="-15" windowWidth="14415" windowHeight="12765"/>
  </bookViews>
  <sheets>
    <sheet name="Расходы РЗПР2021" sheetId="6" r:id="rId1"/>
    <sheet name="Расходы РЗПР2020" sheetId="4" r:id="rId2"/>
    <sheet name="2019" sheetId="5" r:id="rId3"/>
  </sheets>
  <definedNames>
    <definedName name="_xlnm._FilterDatabase" localSheetId="1" hidden="1">'Расходы РЗПР2020'!$A$5:$L$80</definedName>
    <definedName name="_xlnm._FilterDatabase" localSheetId="0" hidden="1">'Расходы РЗПР2021'!$A$5:$L$78</definedName>
    <definedName name="_xlnm.Print_Titles" localSheetId="1">'Расходы РЗПР2020'!$4:$6</definedName>
    <definedName name="_xlnm.Print_Titles" localSheetId="0">'Расходы РЗПР2021'!$4:$6</definedName>
    <definedName name="_xlnm.Print_Area" localSheetId="1">'Расходы РЗПР2020'!$A$1:$J$80</definedName>
    <definedName name="_xlnm.Print_Area" localSheetId="0">'Расходы РЗПР2021'!$A$1:$K$78</definedName>
  </definedNames>
  <calcPr calcId="125725"/>
</workbook>
</file>

<file path=xl/calcChain.xml><?xml version="1.0" encoding="utf-8"?>
<calcChain xmlns="http://schemas.openxmlformats.org/spreadsheetml/2006/main">
  <c r="H14" i="6"/>
  <c r="H11"/>
  <c r="H8"/>
  <c r="H9"/>
  <c r="H10"/>
  <c r="H12"/>
  <c r="H13"/>
  <c r="H15"/>
  <c r="H16"/>
  <c r="H17"/>
  <c r="H18"/>
  <c r="H19"/>
  <c r="H20"/>
  <c r="H21"/>
  <c r="H22"/>
  <c r="H23"/>
  <c r="H24"/>
  <c r="H25"/>
  <c r="H26"/>
  <c r="H27"/>
  <c r="H28"/>
  <c r="H29"/>
  <c r="H30"/>
  <c r="H31"/>
  <c r="H32"/>
  <c r="H33"/>
  <c r="H34"/>
  <c r="H36"/>
  <c r="H37"/>
  <c r="H38"/>
  <c r="H40"/>
  <c r="H41"/>
  <c r="H42"/>
  <c r="H43"/>
  <c r="H44"/>
  <c r="H45"/>
  <c r="H46"/>
  <c r="H47"/>
  <c r="H48"/>
  <c r="H49"/>
  <c r="H50"/>
  <c r="H51"/>
  <c r="H52"/>
  <c r="H53"/>
  <c r="H54"/>
  <c r="H55"/>
  <c r="H56"/>
  <c r="H57"/>
  <c r="H58"/>
  <c r="H59"/>
  <c r="H60"/>
  <c r="H61"/>
  <c r="H62"/>
  <c r="H63"/>
  <c r="H64"/>
  <c r="H65"/>
  <c r="H66"/>
  <c r="H67"/>
  <c r="H68"/>
  <c r="H69"/>
  <c r="H70"/>
  <c r="H71"/>
  <c r="H72"/>
  <c r="H73"/>
  <c r="H74"/>
  <c r="H75"/>
  <c r="H76"/>
  <c r="H77"/>
  <c r="H78"/>
  <c r="H7"/>
  <c r="I12"/>
  <c r="D78"/>
  <c r="I11"/>
  <c r="F78"/>
  <c r="G78"/>
  <c r="E78"/>
  <c r="I77"/>
  <c r="I75"/>
  <c r="I74"/>
  <c r="I71"/>
  <c r="I70"/>
  <c r="I68"/>
  <c r="I67"/>
  <c r="I66"/>
  <c r="I64"/>
  <c r="I63"/>
  <c r="I60"/>
  <c r="I59"/>
  <c r="I58"/>
  <c r="I57"/>
  <c r="I56"/>
  <c r="I55"/>
  <c r="I54"/>
  <c r="I53"/>
  <c r="I52"/>
  <c r="I51"/>
  <c r="I50"/>
  <c r="I48"/>
  <c r="I47"/>
  <c r="I46"/>
  <c r="I45"/>
  <c r="I44"/>
  <c r="I43"/>
  <c r="I42"/>
  <c r="I41"/>
  <c r="I40"/>
  <c r="I39"/>
  <c r="I38"/>
  <c r="I37"/>
  <c r="I36"/>
  <c r="I35"/>
  <c r="I34"/>
  <c r="I33"/>
  <c r="I32"/>
  <c r="I31"/>
  <c r="I30"/>
  <c r="I29"/>
  <c r="I28"/>
  <c r="I27"/>
  <c r="I26"/>
  <c r="I25"/>
  <c r="I24"/>
  <c r="I23"/>
  <c r="I22"/>
  <c r="I21"/>
  <c r="I20"/>
  <c r="I19"/>
  <c r="I18"/>
  <c r="I15"/>
  <c r="I13"/>
  <c r="I10"/>
  <c r="I9"/>
  <c r="I8"/>
  <c r="I7"/>
  <c r="H30" i="4"/>
  <c r="I78" i="6" l="1"/>
  <c r="H9" i="4"/>
  <c r="I9"/>
  <c r="H10"/>
  <c r="I10"/>
  <c r="H12"/>
  <c r="I12"/>
  <c r="I13"/>
  <c r="H15"/>
  <c r="I15"/>
  <c r="I80"/>
  <c r="I79"/>
  <c r="I78"/>
  <c r="I77"/>
  <c r="H77"/>
  <c r="I76"/>
  <c r="I75"/>
  <c r="H75"/>
  <c r="I74"/>
  <c r="I73"/>
  <c r="H73"/>
  <c r="I72"/>
  <c r="I71"/>
  <c r="H71"/>
  <c r="I70"/>
  <c r="H70"/>
  <c r="I69"/>
  <c r="H69"/>
  <c r="I68"/>
  <c r="I67"/>
  <c r="H67"/>
  <c r="I66"/>
  <c r="H66"/>
  <c r="I65"/>
  <c r="H65"/>
  <c r="I64"/>
  <c r="H64"/>
  <c r="I63"/>
  <c r="H63"/>
  <c r="I62"/>
  <c r="I61"/>
  <c r="H61"/>
  <c r="I60"/>
  <c r="H60"/>
  <c r="I59"/>
  <c r="H59"/>
  <c r="I58"/>
  <c r="H58"/>
  <c r="I57"/>
  <c r="H57"/>
  <c r="I56"/>
  <c r="H56"/>
  <c r="I55"/>
  <c r="I54"/>
  <c r="H54"/>
  <c r="I53"/>
  <c r="H53"/>
  <c r="I52"/>
  <c r="H52"/>
  <c r="I51"/>
  <c r="I50"/>
  <c r="H50"/>
  <c r="I49"/>
  <c r="H49"/>
  <c r="I48"/>
  <c r="H48"/>
  <c r="I47"/>
  <c r="H47"/>
  <c r="I46"/>
  <c r="H46"/>
  <c r="I44"/>
  <c r="H44"/>
  <c r="I43"/>
  <c r="H43"/>
  <c r="I42"/>
  <c r="I41"/>
  <c r="I40"/>
  <c r="H40"/>
  <c r="I39"/>
  <c r="H39"/>
  <c r="I38"/>
  <c r="I37"/>
  <c r="H37"/>
  <c r="I36"/>
  <c r="H36"/>
  <c r="I35"/>
  <c r="H35"/>
  <c r="I34"/>
  <c r="H34"/>
  <c r="I33"/>
  <c r="H33"/>
  <c r="I32"/>
  <c r="I31"/>
  <c r="H31"/>
  <c r="I30"/>
  <c r="I29"/>
  <c r="H29"/>
  <c r="I28"/>
  <c r="H28"/>
  <c r="I27"/>
  <c r="H27"/>
  <c r="I26"/>
  <c r="H26"/>
  <c r="I25"/>
  <c r="H25"/>
  <c r="I24"/>
  <c r="H24"/>
  <c r="I23"/>
  <c r="I22"/>
  <c r="H22"/>
  <c r="I21"/>
  <c r="H21"/>
  <c r="I20"/>
  <c r="H20"/>
  <c r="I19"/>
  <c r="H19"/>
  <c r="I18"/>
  <c r="I17"/>
  <c r="H17"/>
  <c r="I16"/>
  <c r="I7"/>
  <c r="I80" i="5"/>
  <c r="H80"/>
  <c r="H79"/>
  <c r="I78"/>
  <c r="H78"/>
  <c r="G77"/>
  <c r="F77"/>
  <c r="E77"/>
  <c r="D77"/>
  <c r="I76"/>
  <c r="H76"/>
  <c r="G75"/>
  <c r="F75"/>
  <c r="E75"/>
  <c r="D75"/>
  <c r="I74"/>
  <c r="H74"/>
  <c r="G73"/>
  <c r="F73"/>
  <c r="E73"/>
  <c r="D73"/>
  <c r="I72"/>
  <c r="H72"/>
  <c r="I71"/>
  <c r="H71"/>
  <c r="I70"/>
  <c r="H70"/>
  <c r="I69"/>
  <c r="H69"/>
  <c r="G68"/>
  <c r="F68"/>
  <c r="E68"/>
  <c r="D68"/>
  <c r="I67"/>
  <c r="H67"/>
  <c r="I66"/>
  <c r="H66"/>
  <c r="I65"/>
  <c r="H65"/>
  <c r="I64"/>
  <c r="H64"/>
  <c r="I63"/>
  <c r="H63"/>
  <c r="G62"/>
  <c r="F62"/>
  <c r="E62"/>
  <c r="D62"/>
  <c r="I61"/>
  <c r="H61"/>
  <c r="I60"/>
  <c r="H60"/>
  <c r="I59"/>
  <c r="H59"/>
  <c r="I58"/>
  <c r="H58"/>
  <c r="I57"/>
  <c r="H57"/>
  <c r="I56"/>
  <c r="H56"/>
  <c r="G55"/>
  <c r="F55"/>
  <c r="E55"/>
  <c r="D55"/>
  <c r="I54"/>
  <c r="H54"/>
  <c r="I53"/>
  <c r="H53"/>
  <c r="I52"/>
  <c r="H52"/>
  <c r="G51"/>
  <c r="F51"/>
  <c r="E51"/>
  <c r="D51"/>
  <c r="I50"/>
  <c r="H50"/>
  <c r="I49"/>
  <c r="H49"/>
  <c r="I48"/>
  <c r="H48"/>
  <c r="I47"/>
  <c r="H47"/>
  <c r="I46"/>
  <c r="H46"/>
  <c r="I45"/>
  <c r="H45"/>
  <c r="I44"/>
  <c r="H44"/>
  <c r="G43"/>
  <c r="F43"/>
  <c r="E43"/>
  <c r="D43"/>
  <c r="I42"/>
  <c r="H42"/>
  <c r="I41"/>
  <c r="H41"/>
  <c r="I40"/>
  <c r="H40"/>
  <c r="G39"/>
  <c r="F39"/>
  <c r="E39"/>
  <c r="D39"/>
  <c r="I38"/>
  <c r="H38"/>
  <c r="I37"/>
  <c r="H37"/>
  <c r="I36"/>
  <c r="H36"/>
  <c r="I35"/>
  <c r="H35"/>
  <c r="I34"/>
  <c r="H34"/>
  <c r="G33"/>
  <c r="F33"/>
  <c r="E33"/>
  <c r="D33"/>
  <c r="I32"/>
  <c r="H32"/>
  <c r="I31"/>
  <c r="H31"/>
  <c r="I30"/>
  <c r="H30"/>
  <c r="I29"/>
  <c r="H29"/>
  <c r="I28"/>
  <c r="H28"/>
  <c r="I27"/>
  <c r="H27"/>
  <c r="I26"/>
  <c r="H26"/>
  <c r="I25"/>
  <c r="I24"/>
  <c r="H24"/>
  <c r="G23"/>
  <c r="F23"/>
  <c r="E23"/>
  <c r="D23"/>
  <c r="I22"/>
  <c r="H22"/>
  <c r="I21"/>
  <c r="H21"/>
  <c r="I20"/>
  <c r="H20"/>
  <c r="I19"/>
  <c r="H19"/>
  <c r="G18"/>
  <c r="F18"/>
  <c r="E18"/>
  <c r="D18"/>
  <c r="I17"/>
  <c r="H17"/>
  <c r="G16"/>
  <c r="F16"/>
  <c r="E16"/>
  <c r="D16"/>
  <c r="I15"/>
  <c r="H15"/>
  <c r="I14"/>
  <c r="H14"/>
  <c r="I13"/>
  <c r="H13"/>
  <c r="I12"/>
  <c r="H12"/>
  <c r="I11"/>
  <c r="H11"/>
  <c r="I10"/>
  <c r="H10"/>
  <c r="I9"/>
  <c r="H9"/>
  <c r="I8"/>
  <c r="H8"/>
  <c r="G7"/>
  <c r="F7"/>
  <c r="F81" s="1"/>
  <c r="E7"/>
  <c r="D7"/>
  <c r="H7" l="1"/>
  <c r="H33"/>
  <c r="H43"/>
  <c r="H55"/>
  <c r="H62"/>
  <c r="H75"/>
  <c r="I68"/>
  <c r="H18"/>
  <c r="H23"/>
  <c r="I33"/>
  <c r="I43"/>
  <c r="I55"/>
  <c r="I75"/>
  <c r="D81"/>
  <c r="I7"/>
  <c r="H16"/>
  <c r="I62"/>
  <c r="E81"/>
  <c r="I39"/>
  <c r="I51"/>
  <c r="I73"/>
  <c r="I77"/>
  <c r="I23"/>
  <c r="H39"/>
  <c r="H51"/>
  <c r="H68"/>
  <c r="H73"/>
  <c r="H77"/>
  <c r="I16"/>
  <c r="I18"/>
  <c r="G81"/>
  <c r="H81" l="1"/>
  <c r="I81"/>
  <c r="H76" i="4" l="1"/>
  <c r="H74"/>
  <c r="H72"/>
  <c r="H68"/>
  <c r="H62"/>
  <c r="H55"/>
  <c r="H51"/>
  <c r="H42"/>
  <c r="H32"/>
  <c r="H23"/>
  <c r="H18"/>
  <c r="H16"/>
  <c r="H7"/>
  <c r="I8" l="1"/>
  <c r="H80"/>
  <c r="H8" l="1"/>
</calcChain>
</file>

<file path=xl/sharedStrings.xml><?xml version="1.0" encoding="utf-8"?>
<sst xmlns="http://schemas.openxmlformats.org/spreadsheetml/2006/main" count="958" uniqueCount="270">
  <si>
    <t>Итого расходов</t>
  </si>
  <si>
    <t>03</t>
  </si>
  <si>
    <t>14</t>
  </si>
  <si>
    <t>Прочие межбюджетные трансферты общего характера</t>
  </si>
  <si>
    <t>02</t>
  </si>
  <si>
    <t>Иные дотации</t>
  </si>
  <si>
    <t>01</t>
  </si>
  <si>
    <t>Дотации на выравнивание бюджетной обеспеченности субъектов Российской Федерации и муниципальных образований</t>
  </si>
  <si>
    <t>Межбюджетные трансферты общего характера бюджетам бюджетной системы Российской Федерации</t>
  </si>
  <si>
    <t>13</t>
  </si>
  <si>
    <t>Обслуживание государственного внутреннего и муниципального долга</t>
  </si>
  <si>
    <t>Обслуживание государственного и муниципального долга</t>
  </si>
  <si>
    <t>12</t>
  </si>
  <si>
    <t>Периодическая печать и издательства</t>
  </si>
  <si>
    <t>Средства массовой информации</t>
  </si>
  <si>
    <t>05</t>
  </si>
  <si>
    <t>11</t>
  </si>
  <si>
    <t>Другие вопросы в области физической культуры и спорта</t>
  </si>
  <si>
    <t>Спорт высших достижений</t>
  </si>
  <si>
    <t>Массовый спорт</t>
  </si>
  <si>
    <t>Физическая культура</t>
  </si>
  <si>
    <t>Физическая культура и спорт</t>
  </si>
  <si>
    <t>06</t>
  </si>
  <si>
    <t>10</t>
  </si>
  <si>
    <t>Другие вопросы в области социальной политики</t>
  </si>
  <si>
    <t>04</t>
  </si>
  <si>
    <t>Охрана семьи и детства</t>
  </si>
  <si>
    <t>Социальное обеспечение населения</t>
  </si>
  <si>
    <t>Социальное обслуживание населения</t>
  </si>
  <si>
    <t>Пенсионное обеспечение</t>
  </si>
  <si>
    <t>Социальная политика</t>
  </si>
  <si>
    <t>09</t>
  </si>
  <si>
    <t>Другие вопросы в области здравоохранения</t>
  </si>
  <si>
    <t>Заготовка, переработка, хранение и обеспечение безопасности донорской крови и ее компонентов</t>
  </si>
  <si>
    <t>Санаторно-оздоровительная помощь</t>
  </si>
  <si>
    <t>Скорая медицинская помощь</t>
  </si>
  <si>
    <t>Амбулаторная помощь</t>
  </si>
  <si>
    <t>Стационарная медицинская помощь</t>
  </si>
  <si>
    <t>Здравоохранение</t>
  </si>
  <si>
    <t>08</t>
  </si>
  <si>
    <t>Другие вопросы в области культуры, кинематографии</t>
  </si>
  <si>
    <t>Кинематография</t>
  </si>
  <si>
    <t>Культура</t>
  </si>
  <si>
    <t>07</t>
  </si>
  <si>
    <t>Другие вопросы в области образования</t>
  </si>
  <si>
    <t>Профессиональная подготовка, переподготовка и повышение квалификации</t>
  </si>
  <si>
    <t>Среднее профессиональное образование</t>
  </si>
  <si>
    <t>Дополнительное образование детей</t>
  </si>
  <si>
    <t>Общее образование</t>
  </si>
  <si>
    <t>Дошкольное образование</t>
  </si>
  <si>
    <t>Образование</t>
  </si>
  <si>
    <t>Другие вопросы в области охраны окружающей среды</t>
  </si>
  <si>
    <t>Прикладные научные исследования в области охраны окружающей среды</t>
  </si>
  <si>
    <t>Охрана объектов растительного и животного мира и среды их обитания</t>
  </si>
  <si>
    <t>Охрана окружающей среды</t>
  </si>
  <si>
    <t>Другие вопросы в области жилищно-коммунального хозяйства</t>
  </si>
  <si>
    <t>Благоустройство</t>
  </si>
  <si>
    <t>Коммунальное хозяйство</t>
  </si>
  <si>
    <t>Жилищное хозяйство</t>
  </si>
  <si>
    <t>Жилищно-коммунальное хозяйство</t>
  </si>
  <si>
    <t>Другие вопросы в области национальной экономики</t>
  </si>
  <si>
    <t>Связь и информатика</t>
  </si>
  <si>
    <t>Дорожное хозяйство (дорожные фонды)</t>
  </si>
  <si>
    <t>Транспорт</t>
  </si>
  <si>
    <t>Лесное хозяйство</t>
  </si>
  <si>
    <t>Водное хозяйство</t>
  </si>
  <si>
    <t>Сельское хозяйство и рыболовство</t>
  </si>
  <si>
    <t>Воспроизводство минерально-сырьевой базы</t>
  </si>
  <si>
    <t>Общеэкономические вопросы</t>
  </si>
  <si>
    <t>Национальная экономика</t>
  </si>
  <si>
    <t>Другие вопросы в области национальной безопасности и правоохранительной деятельности</t>
  </si>
  <si>
    <t>Миграционная политика</t>
  </si>
  <si>
    <t>Обеспечение пожарной безопасности</t>
  </si>
  <si>
    <t>Защита населения и территории от чрезвычайных ситуаций природного и техногенного характера, гражданская оборона</t>
  </si>
  <si>
    <t>Национальная безопасность и правоохранительная деятельность</t>
  </si>
  <si>
    <t>Мобилизационная и вневойсковая подготовка</t>
  </si>
  <si>
    <t>Национальная оборона</t>
  </si>
  <si>
    <t>Другие общегосударственные вопросы</t>
  </si>
  <si>
    <t>Резервные фонды</t>
  </si>
  <si>
    <t>Обеспечение проведения выборов и референдумов</t>
  </si>
  <si>
    <t>Обеспечение деятельности финансовых, налоговых и таможенных органов и органов финансового (финансово-бюджетного) надзора</t>
  </si>
  <si>
    <t>Судебная система</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</si>
  <si>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</si>
  <si>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Функционирование законодательных (представительных) органов государственной власти и представительных органов муниципальных образований</t>
  </si>
  <si>
    <t>Функционирование высшего должностного лица субъекта Российской Федерации и муниципального образования</t>
  </si>
  <si>
    <t>Общегосударственные вопросы</t>
  </si>
  <si>
    <t>ПР</t>
  </si>
  <si>
    <t>РЗ</t>
  </si>
  <si>
    <t>Причины отклонения от первоначально утвержденных значений (+/-5%)</t>
  </si>
  <si>
    <t xml:space="preserve">Коды </t>
  </si>
  <si>
    <t>Наименование показателя</t>
  </si>
  <si>
    <t>(тыс.рублей)</t>
  </si>
  <si>
    <t>Молодежная политика</t>
  </si>
  <si>
    <t>Культура,  кинематография</t>
  </si>
  <si>
    <t>Процент исполнения к первоначально утвержденному бюджету                         (гр. 7/гр.4)</t>
  </si>
  <si>
    <t>Процент исполнения к уточненной сводной бюджетной росписи                         (гр. 7/гр.6)</t>
  </si>
  <si>
    <t>План в соответствии с уточненной сводной бюджетной росписью</t>
  </si>
  <si>
    <t>Аналитические данные об исполнении расходов бюджета Забайкальского края по разделам и подразделам классификации расходов за 2019 год  
в сравнении с первоначально утвержденными и уточненными значениями</t>
  </si>
  <si>
    <t>Фактическое исполнение за 2019 год</t>
  </si>
  <si>
    <t>Исполнение сложилось исходя из фактической потребности.</t>
  </si>
  <si>
    <t>Х</t>
  </si>
  <si>
    <t>Прикладные научные исследования в области жилищно-коммунального хозяйства</t>
  </si>
  <si>
    <t>Заявительный характер выплаты пособий и компенсаций. Исполнение сложилось исходя из фактически представленных документов.</t>
  </si>
  <si>
    <t>Экономия сложилась в результате проведения конкурсных процедур на разработку ПСД для строительства пожарного депо в с. Знаменка Нерчинского района.</t>
  </si>
  <si>
    <t>Увеличение расходов на обеспечение выплаты заработной платы подведомственному учреждению.</t>
  </si>
  <si>
    <t xml:space="preserve">Процент исполнения обусловлен увеличением расходов на обеспечение выплаты заработной платы государственным учреждениям, обеспечивающим предоставление услуг в области лесного хозяйства за счет средств краевого бюджета. </t>
  </si>
  <si>
    <t>Бюджетные ассигнования увеличены за счет поступления федеральных средств на реализацию мероприятий плана ЦЭР и национального проекта "Безопасные и качественные автомобильные дороги".</t>
  </si>
  <si>
    <t>Увеличение бюджетных ассигнований на обеспечение населения оборудованием для приема цифрового телевидения за счет средств резервного фонда Правительства Российской Федерации.</t>
  </si>
  <si>
    <t>Исполнение сложилось исходя из представленных Министерством ЖКХ, энергетики, цифровизации и связи Забайкальского края заявок.</t>
  </si>
  <si>
    <t>Исполнение ниже запланирванного уровня обусловлено отсутствием проектно-сметной документации на строительство объектов.</t>
  </si>
  <si>
    <t>Увеличение бюджетных ассигнований за счет средств краевого бюджета на обеспечение выплаты заработной платы ГУ "Забайкальский ботанический сад".</t>
  </si>
  <si>
    <t>Бюджетные ассигнования увеличены за счет средств краевого бюджета на выполнение работ по определению границ зон затопления и подтопления в границах Байкальской природной территории.</t>
  </si>
  <si>
    <t>Увеличение бюджетных ассигнований за счет средств краевого бюджета на реализацию мероприятий по ликвидации мест несанкционированного размещения отходов; на обеспечение выплаты заработной платы государственным учреждениям, обеспечивающим предоставление услуг в области охраны и мониторинга окружающей среды.</t>
  </si>
  <si>
    <t>Дополнительные бюджетные ассигнования на заработную плату работникам подведомственных образовательных учреждений, в том числе на достижение целевых показателей оплаты труда "указных" категорий работников.</t>
  </si>
  <si>
    <t>Увеличение бюджетных ассигнований на организацию и обеспечение отдыха  детей, находящихся в трудной жизненной ситуации, на заработную плату работникам подведомственных образовательных учреждений, в том числе на достижение целевых показателей оплаты труда "указных" категорий работников.</t>
  </si>
  <si>
    <t>Увеличение бюджетных ассигнований на заработную плату работникам подведомственных учреждений, в том числе на достижение целевых показателей оплаты труда "указных" категорий работников;  на мероприятия противопожарной и антитеррористической защищенности, мероприятия по популяризации и обеспечению доступности услуг в сфере культуры.</t>
  </si>
  <si>
    <t>Увеличение бюджетных ассигнований на заработную плату работников подведомственных учреждений, в том числе на достижение целевых показателей оплаты труда "указных" категорий работников, на мероприятия противопожарной и антитеррористической защищенности, на проведение капитальных ремонтов учреждений.</t>
  </si>
  <si>
    <t>Увеличение бюджетных ассигнований обусловлено поступлением межбюджетных трансфертов из федерального бюджета на реализацию мероприятий плана ЦЭР, выделением средств Резервного фонда края на разработку ПСД для реализации данных мероприятий, увеличение расходов на реализацию спортивных мероприятий.</t>
  </si>
  <si>
    <t>Увеличение объема бюджетных ассигнований обусловлено выделением дополнительных средств на на доведение заработной платы работников до уровня 12 месяцев.</t>
  </si>
  <si>
    <t>Увеличение расходов за счет средств краевого бюджета  на обеспечение выплаты заработной платы  учреждениям, осуществляющим информирование население о деятельности и решениях органов государственной власти Забайкальского края.</t>
  </si>
  <si>
    <t>Исполнение ниже уровня первоначального плана обусловлено досрочным погашением кредитов от кредитных организаций и перекредитованием кредитов под более низкие процентные ставки, а также не привлечением возобновляемой кредитной линии и кредита на пополнение остатков средств на счетах бюджетов субъектов Российской Федерации (местных бюджетов), отказа от расходов на присвоение и поддержание кредитного рейтинга Забайкальского края, в связи с отсутствием потребности в выпуске облигационного займа в 2019 году.</t>
  </si>
  <si>
    <t>Увеличение объема бюджетных асссгнований на  реализацию мероприятий плана ЦЭР Забайкальского края, обеспечение текущей деятельности подведомственных учреждений.</t>
  </si>
  <si>
    <t>Выполнение выше запланированного уровня обусловлено поступлением межбюджетных трансфертов из федерального бюджета в рамках мероприятий плана ЦЭР, а также выделением средств Резервного фонда края на разработку ПСД для реализации данных мероприятий; выделением дополнительных бюджетных ассигнований на мероприятия противопожарной и антитеррористической защищенности, мероприятия по популяризации и обеспечению доступности услуг в сфере культуры, на проведение социально-значимых мероприятий.</t>
  </si>
  <si>
    <t>Исполнение выше запланированного уровня обусловлено увеличением численности получателей доплаты, в том числе за счет  исполнения судебных решений.</t>
  </si>
  <si>
    <t xml:space="preserve"> Исполнение сложилось исходя из фактически представленных заявок ГРБС.</t>
  </si>
  <si>
    <t>Дополнительные бюджетные ассигнования выделены из федерального бюджета на реализацию мероприятий плана ЦЭР на благоустройство общественных территорий, а также в рамках мероприятий по созданию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</si>
  <si>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Дополнительные бюджетные ассигнования выделялись на заработную плату работникам подведомственных образовательных учреждений, в том числе на достижение целевых показателей оплаты труда "указных" категорий работников.</t>
  </si>
  <si>
    <t>Исполнение ниже запланированного уровня сложилось в связи с переносом сроков выполнения работ на разработку ПСД  для объекта "Создание инновационного центра культуры в г. Чита" на 2020 год, отменой выполнения дополнительных функций ГАУК "Забайкальская государственная кинокомпания".</t>
  </si>
  <si>
    <t>Увеличение объема бюджетных асссгнований реализацию мероприятий плана ЦЭР Забайкальского края, в том числе за счет поступления межбюджетных трансфертов из федерального бюджета, на обеспечение текущей деятельности подведомственных учреждений.</t>
  </si>
  <si>
    <t>Увеличение бюджетных ассигнований на реализацию мероприятий плана ЦЭР Забайкальского края, на обеспечение текущей деятельности подведомственных учреждений.</t>
  </si>
  <si>
    <t>Увеличение объема бюджетных асссгнований,  в том числе на обеспечение текущей деятельности подведомственных учреждений, обусловлено поступлением межбюджетных трансфертов из федерального бюджета.</t>
  </si>
  <si>
    <t>Исполнение выше запланированного уровня обусловлено поступлением федеральных средств на обеспечение жилыми помещениями граждан, пострадавших в результате природных пожаров, произошедших в апреле 2019 года, на предоставление субсидий на улучшение жилищных условий граждан, проживающих в сельской метсности в рамках ГП ЗК "Устойчивое развитие сельских территорий"; выделением дополнительных бюджетных ассигнований на осуществление выплат гражданам, пострадавшим при чрезвычайных ситуациях.</t>
  </si>
  <si>
    <t xml:space="preserve">Исполнение выше первоначально запланированного уровня сложилось за счет увеличения объема межбюджетных трансфертов из федерального бюджета на реализацию мероприятий плана ЦЭР; в связи с ростом расходов на обеспечение текущей деятельности подведомственных учреждений и реализацию спортивных мероприятий.  </t>
  </si>
  <si>
    <t xml:space="preserve">Увеличен объем субсидии на погашение кредиторской задолженности местных бюджетов - на 498,5 млн. рублей, выделена целевая субсидия на оплату труда  - в сумме 2201,5 млн. рублей. Увеличены расходы на осуществление городским округом "Город Чита" функций административного центра.
</t>
  </si>
  <si>
    <t>Дополнительные бюджетные ассигнования выделены на доведение заработной платы работников до уровня 12 месяцев.</t>
  </si>
  <si>
    <t>Дополнительные бюджетные ассигнования выделены на доведение заработной платы работников органов государственной власти до уровня 12 месяцев.</t>
  </si>
  <si>
    <t>Дополнительные бюджетные ассигнования выделены на доведение заработной платы до уровня 12 месяцев, а также на подготовку и проведение выборов Губернатора Забайкальского края и дополнительных выборов депутата Законодательного Собрания Забайкальского края третьего созыва по одномандатному избирательному округу № 20 Нерчинский.</t>
  </si>
  <si>
    <t>Распределение бюджетных ассигнований Резервного фонда Забайкальского края в процессе исполнения бюджета на другие цели.</t>
  </si>
  <si>
    <t>Дополнительные бюджетные ассигнования выделены на техническое сопровождение и развитие систем экстренного оповещения вызова экстренных оперативных служб по единому номеру 112 и комплексной системы экстренного оповещения населения, разработку ПСД на строительство пожарного депо в с. Баляга Петровск-Забайкальского района, доведение заработной платы работников до уровня 12 месяцев.</t>
  </si>
  <si>
    <t>Дополнительные бюджетные ассигнования выделены на приобретение специализированного оборудования, автотранспорта и инвентаря для обеспечения служб экстренного реагирования, а также на доведение заработной платы работников до уровня 12 месяцев.</t>
  </si>
  <si>
    <t>План по закону о бюджете первоначальный
(1668-ЗЗК от 25.12)2018 г.)</t>
  </si>
  <si>
    <t>План по закону о бюджете уточненный (1779-ЗЗК от 27.12)2019 г.)</t>
  </si>
  <si>
    <t>Увеличение бюджетных ассигнований обусловлено:
1) поступлением федеральных средств в рамках мероприятий плана ЦЭР на приобретение автобусов;
2) выделением средств краевого бюджета на разработку ПСД для строительства троллейбусных линий в рамках регионального проекта "Чистый воздух (Забайкальский край)" национального проекта "Экология",  компенсацию части затрат или недополученных доходов  при выполнении социально-значимых перевозок пригородным железнодорожным транспортом, на возмещение затрат при проведении ремонтных работ аэропортов в районах, приравненных к районам Крайнего Севера.</t>
  </si>
  <si>
    <t>Выделение дополнительных бюджетных ассигнований:
1) на заработную плату работникам образовательных учреждений (подведомственных государственных учреждений и в рамках субвенции на образование), в том числе на достижение целевых показателей оплаты труда "указных" категорий работников;
2)  на мероприятия противопожарной и антитеррористической защищенности.</t>
  </si>
  <si>
    <t>Увеличение бюджетных ассигнований обусловлено:
1) поступлением межбюджетных трансфертов из федерального бюджета на реализацию мероприятий мероприятий плана ЦЭР;
2) выделением средств Резервного фонда края на разработку ПСД для строительства ФАПов; 
3) увеличением расходов на лекарственное обеспечение, реализацию региональных проектов.</t>
  </si>
  <si>
    <t>Увеличение бюджетных ассигнований обусловлено:
1) поступлением межбюджетных трансфертов из федерального бюджета;
2) реализацей мероприятий плана ЦЭР Забайкальского края;
3) увеличением расходов на обеспечение текущей деятельности подведомственных учреждений и реализацию мероприятий.</t>
  </si>
  <si>
    <t>Увеличение бюджетных ассигнований обусловлено:
1) поступлением средств из федерального бюджета на предоставление субсидий сельскохозяйственным товаропроизводителям на компенсацию ущерба,  причиненного в результате чрезвычайных ситуаций природного характера; 
2) поступлением средств из резервного фонда Правительства Российской Федерации на возмещение ущерба, причиненного  в 2019 году сельскохозяйственным товаропроизводителям и личным подсобным хозяйствам в связи с природными пожарами;
3) увеличением расходов за счет средств краевого бюджета на доведение заработной платы работников учреждений подведомственных Министерству сельского хозяйства Забайкальского края и Государственной ветеринарной службы Забайкальского краядо до уровня 12 месяцев.</t>
  </si>
  <si>
    <t xml:space="preserve">Сложившийся процент исполнения обусловлен:
1) нарушением подрядными организациями сроков выполнения работ на разработку ПСД для строительства инженерных сооружений; 
2) невыполнением подрядчиком  работ по контракту в рамках мероприятия "Осуществление отдельных полномочий в области водных отношений", предоставлением проектно-сметной документации с существенными отклонениями от технического задания;
3) экономией по торгам в рамках мероприятия "Текущие работы по ремонту, содержанию и безаварийной эксплуатации гидротехнических сооружений".  </t>
  </si>
  <si>
    <t xml:space="preserve">Дополнительные бюджетные ассигнования выделены:
1) из федерального бюджета на государственную поддержку малого и среднего предпринимательства, в целях реализации мероприятий регионального проекта "Расширение доступа субъектов малого и среднего предпринимательства к финансовым ресурсам, в том числе к льготному финансированию";
2) из краевого бюджета на создание и обеспечение функционирования дочернего общества АО «Корпорация развития Дальнего Востока», на поддержку инвестиционной деятельности на территории ДФО в части финансового обеспечения затрат, связанных с презентацией инвестиционного потенциала края и привлечением инвестиций на российских и международных деловых площадках, на материально - техническое обеспечение организаций, осуществляющих поддержку инвестиционной деятельности на территории Забайкальского края; 
3) на доведение заработной платы  работников ОГВ до уровня 12 месяцев. </t>
  </si>
  <si>
    <t>Увеличение бюджетных ассигнований на обеспечение мероприятий по переселению граждан из аварийного жилищного фонда, в том числе из жилищного фонда, признанного аварийным после 1 января 2012 года и обеспечение устойчивого сокращения непригодного для проживания жилого фонда.</t>
  </si>
  <si>
    <t>Увеличение бюджетных ассигнований на предоставление субсидий юридическим лицам (за исключением государственных (муниципальных) учреждений), индивидуальным предпринимателям, оказывающим услуги теплоснабжения, водоснабжения и водоотведени, на модернизацию объектов теплоэнергетики и капитальный ремонт объектов коммунальной инфраструктуры, находящихся в муниципальной собственности и увеличение бюджетных ассигнований на модернизацию объектов теплоэнергетики и капитальный ремонт объектов коммунальной инфраструктуры, находящихся в муниципальной собственности.</t>
  </si>
  <si>
    <t>Увеличение бюджетных ассигнований на:
1) выплату заработной платы работникам образовательных учреждений в рамках субвенции на образование, в том числе на достижение целевых показателей оплаты труда "указных" категорий работников;
2)  на мероприятия противопожарной и антитеррористической защищенности;
3)  на удорожание стоимости строительства и  оснащение ДОУ;
4) на реализацию мероприятий национальных проектов и плана ЦЭР за счет средств федерального бюджета.</t>
  </si>
  <si>
    <t>Выделение дополнительных бюджетных ассигнований:
1) на заработную плату работникам образовательных учреждений (подведомственных государственных учреждений и в рамках субвенции на образование), в том числе на достижение целевых показателей оплаты труда "указных" категорий работников;
2)  на мероприятия противопожарной и антитеррористической защищенности;
3) на реализацию мероприятий государственных программ и плана ЦЭР за счет средств федерального бюджета;
4) из Резервного фонда края на разработку проектно-сметной документации.</t>
  </si>
  <si>
    <t>Выделение дополнительных бюджетных ассигнований:
1) на заработную плату работникам образовательных учреждений в рамках субвенции на образование, в том числе на достижение целевых показателей оплаты труда "указных" категорий работников;
2) на реализацию мероприятий плана ЦЭР за счет средств федерального бюджета.</t>
  </si>
  <si>
    <t>Увеличение бюджетных ассигнований на заработную плату работников подведомственных учреждений, в том числе на достижение целевых показателей оплаты труда "указных" категорий работников, на мероприятия противопожарной и антитеррористической защищенности, на проведение капитальных ремонтов учреждений. Осуществлялись выплаты регионального материнского (семейного) капитала при рождении второго ребенка и по новому расходному обязательству по осуществлению единовременной выплаты при рождении первого ребенка.</t>
  </si>
  <si>
    <t>Увеличение объема бюджетных ассигнований обусловлено выделением дополнительных средств на мероприятия по повышению уровня доступности приоритетных объектов и услуг в приоритетных сферах жизнедеятельности инвалидов и других маломобильных групп населения в Забайкальском крае, на повышение доступности и качества реабилитационных услуг в Забайкальском крае, а также на доведение заработной платы работников до уровня 12 месяцев.</t>
  </si>
  <si>
    <t>Объем бюджетных ассигнований увеличен в связи с дополнительными расходами на реализацию спортивных мероприятий.</t>
  </si>
  <si>
    <t>В процессе исполнения бюджета увеличены бюджетные ассигнования на предоставление дотации на поддержку мер по обеспечению сбалансированности бюджетов на 967,6 млн. рублейна первоочередные и неотложные вопросы местного значения муниципальных образований.</t>
  </si>
  <si>
    <t>Фактическое исполнение за 2020 год</t>
  </si>
  <si>
    <t>План по закону о бюджете первоначальный
(1778-ЗЗК от 19.12.2019)</t>
  </si>
  <si>
    <t>Обслуживание государственного (муниципального) долга</t>
  </si>
  <si>
    <t>Обслуживание государственного (муниципального) внутреннего долга</t>
  </si>
  <si>
    <t>в 6,8 раз</t>
  </si>
  <si>
    <t>в 2,4 раза</t>
  </si>
  <si>
    <t>в 2,6 раз</t>
  </si>
  <si>
    <t>в 3,8 раза</t>
  </si>
  <si>
    <t>в 3,6 раза</t>
  </si>
  <si>
    <t>План по закону о бюджете уточненный (1897-ЗЗК от 30.12.2020)</t>
  </si>
  <si>
    <t xml:space="preserve">Исполнение ниже уровня первоначального плана обусловлено перекредитованием кредитов под более низкие процентные ставки, а также выделенного из федерального бюджета в декабре 2020 года бюджетного кредита  вместо запланированных коммерческих кредитов. </t>
  </si>
  <si>
    <t>Выделение дополнительных бюджетных ассигнований:
1) на заработную плату работникам образовательных учреждений;
2) на модернизацию региональных и муниципальных детских школ искусств по видам искусств.</t>
  </si>
  <si>
    <t xml:space="preserve">Увеличение бюджетных ассигнований на обеспечение текущей деятельности подведомственных учреждений, в том числе на заработную плату.  </t>
  </si>
  <si>
    <t>Увеличение бюджетных ассигнований на заработную плату работникам ГАУК "Забайкальская государственная кинокомпания", в том числе на достижение целевых показателей оплаты труда "указных" категорий работников и на прочие расходы указанного учреждения.</t>
  </si>
  <si>
    <t>Исполнение выше запланированного уровня обусловлено выделением дополнительных бюджетных ассигнований на осуществление выплат гражданам, пострадавшим при чрезвычайных ситуациях.</t>
  </si>
  <si>
    <t>Увеличение бюджетных ассигнований обусловлено поступлением федеральных средств в рамках регионального проекта "Развитие региональных аэропортов и маршрутов (Забайкальский край)" на реконструкцию аэропортового комплекса с. Чара (Забайкальский край).</t>
  </si>
  <si>
    <t>Бюджетные ассигнования увеличены за счет поступления федеральных средств на реализацию  национального проекта "Безопасные и качественные автомобильные дороги"и мероприятий плана ЦЭР.</t>
  </si>
  <si>
    <t>Увеличение бюджетных ассигнований на заработную плату работникам подведомственных учреждений, в том числе на  достижение целевых показателей оплаты труда "указных" категорий работников; на реконструкцию ГАУК "Забайкальский драматический театр"путем переноса финансирования за счет средств федерального и краевого бюджетов с 2022 года на 2020 год; на мероприятие по созданию модельных библиотек из средств федерального бюджета.</t>
  </si>
  <si>
    <t>Дополнительные бюджетные ассигнования выделены на доведение заработной платы до уровня 12 месяцев, а также на подготовку и проведение общероссийского голосования по вопросу одобрения изменений в Конституцию Российской Федерации.</t>
  </si>
  <si>
    <t>Дополнительные бюджетные ассигнования выделены за счет средств федерального бюджета в рамках субвенции на осуществление первичного воинского учета на территориях, где отсутствуют военные комиссариаты.</t>
  </si>
  <si>
    <t xml:space="preserve">Увеличение бюджетных ассигнований обусловлено:                          1) выделением дополнительных средств на оказание услуг финансовой аренды (лизинга) для приобретения коммунальной техники;                                                                                               2) на доведение заработной платы  работников ОГВ до уровня 12 месяцев. </t>
  </si>
  <si>
    <t>В процессе исполнения бюджета увеличены бюджетные ассигнования на предоставление дотации на компенсацию снижения поступления налоговых и неналоговых доходов бюджетов образований на 341,9 млн. рублей,  на поддержку мер по обеспечению сбалансированности бюджетов на 185,0 млн. рублей на первоочередные и неотложные вопросы местного значения муниципальных образований.</t>
  </si>
  <si>
    <t>Увеличен объем субсидии на оплату труда  на 1 099,3 млн. рублей, выделены бюджетные ассигнования на предоставление иных межбюджетных трансфертов за достижение значений (уровней) показателей по итогам рейтинга муниципальных образований в сумме 391,0 млн. рублей, на Народный бюджет  - 297,0 млн. рублей.</t>
  </si>
  <si>
    <t>Сложившийся процент исполнения обусловлен неисполнением Соглашения от 23.12.2019 № 071-09-2020-086 о предоставлении субсидии из федерального бюджета бюджету субъекта РФ на обеспечение развития системы межведомственного электронного взаимодействия на территории Забайкальского края в связи с выполненными работами за счет  краевого бюджета в конце 2019 года.</t>
  </si>
  <si>
    <t>Изменение средств федерального бюджета. В процессе исполнения бюджета средства были отозваны.</t>
  </si>
  <si>
    <t xml:space="preserve">Дополнительные бюджетные ассигнования выделены:                                                     1) на оплату транспортных услуг по доставке угля; повышение оперативности привлечения сил и средств территориальной подсистемы единой государственной системы предупреждения и ликвидации чрезвычайных ситуаций Забайкальского края;                                                                                                                                                               2) организацию противопожарной пропаганды и широкого информирования населения;                                                                                                                                                  3) предупреждение чрезвычайных ситуаций, вызванных  горением свалки твердых бытовых отходов; инфекционного заболевания ящур у крупного рогатого скота, утилизацией отходов 4 класса опасности, горением свалки твердых коммунальных отходов,  угрозой срыва отопительного периода  2020-2021 года, ликвидацией последствий пожара на объектах временного размещения отходов лесопереработки.                                                    </t>
  </si>
  <si>
    <t xml:space="preserve">Увеличение бюджетных ассигнований обусловлено:
1) поступлением средств из федерального бюджета на предоставление субсидий сельскохозяйственным товаропроизводителям на компенсацию ущерба, причиненного в результате чрезвычайных ситуаций природного характера, и на поддержку производства масличных культур; 
2) увеличением расходов на доведение заработной платы работников Министерства сельского хозяйства Забайкальского края и Государственной ветеринарной службы Забайкальского края до уровня 12 месяцев.                        </t>
  </si>
  <si>
    <t>Сложившийся процент исполнения обусловлен:
1) экономией по торгам в рамках мероприятия "Капитальный ремонт гидротехнических сооружений";                                                                                                                                                                                                                                                                                                                                    2) финансированием  на основании заявок от ГРБС, по актам выполненных строительно-монтажных работ, предьявленных подрядной организацией.</t>
  </si>
  <si>
    <t xml:space="preserve">Сложившийся процент исполнения обусловлен:                                                                                                                                                                                                                                                                                                                                                                                                                                                                                    1) увеличением объема субвенции, поступающей из федерального бюджета на реализацию отдельных полномочий в области лесных отношений;                                                                                                                                                                                                       2) увеличением расходов на обеспечение выплаты заработной платы государственным учреждениям, обеспечивающим предоставление услуг в области лесного хозяйства, за счет средств краевого бюджета до уровня 12 месяцев. </t>
  </si>
  <si>
    <t>Увеличение объема финансового обеспечения  обусловлено выделением дополнительных бюджетных ассигнований:                                                                                                        1) субъектам МСП на оказание неотложных мер поддержки  в целях обеспечения устойчивого развития экономики в условиях ухудшения ситуации в связи с распространением новой коронавирусной инфекции;                                                                                  2) Фонду развития промышленности Забайкальского края с целью выдачи займов, микрозаймов субъектам деятельности в сфере промышленности на реализацию инвестиционных проектов;                                                                                                     Кроме того, в бюджет края дополнительно распределены средства федерального бюджета на докапитализацию микрофинансовых организаций предпринимательского финансирования с государственным участием в целях повышения в 2020 году доступности заемных средств для субъектов малого и среднего предпринимательства, в том числе индивидуальных предпринимателей, в рамках реализации регионального проекта "Расширение доступа субъектов МСП к финансовой поддержке, в том числе к льготному финансированию".</t>
  </si>
  <si>
    <t>Увеличение бюджетных ассигнований на предоставление субсидий юридическим лицам (за исключением государственных (муниципальных) учреждений), индивидуальным предпринимателям, оказывающим услуги теплоснабжения, водоснабжения и водоотведения, увеличение бюджетных ассигнований на модернизацию объектов теплоэнергетики и капитальный ремонт объектов коммунальной инфраструктуры, находящихся в муниципальной собственности.</t>
  </si>
  <si>
    <t>Сложившийся процент исполнения обусловлен:                                               1) выделением дополнительных бюджетных ассигнований из федерального бюджета на реализацию мероприятий плана ЦЭР на благоустройство общественных территорий, а также в рамках мероприятий по созданию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2) увеличением бюджетных ассигнований по региональному проекту "Формирование комфортной городской среды".</t>
  </si>
  <si>
    <t>Выделение дополнительных бюджетных ассигнований:                                                                1) на заработную плату работникам образовательных учреждений;                                                                                    2) на приобретение учебных пособий интегрированного учебного курса "Забайкаловедение".</t>
  </si>
  <si>
    <t xml:space="preserve">Выполнение выше запланированного уровня обусловлено:                                             1) поступлением межбюджетных трансфертов из федерального бюджета в рамках мероприятий плана ЦЭР;                                                                                                                       2) увеличением бюджетных ассигнований на заработную плату работникам подведомственных учреждений, в том числе на МРОТ, достижение целевых показателей оплаты труда "указных" категорий работников;                                                                                                                                                                                                              3) доведением заработной платы  работников Министерства культуры Забайкальского края  и Государственной службы по охране объектов культурного наследия Забайкальского края до уровня 12 месяцев. </t>
  </si>
  <si>
    <t xml:space="preserve">Увеличение бюджетных ассигнований на:                                                                                                                             1) реализацию мероприятий по борьбе с коронавирусной инфекцией, на реализацию мероприятий по формированию здорового образа жизни, в том числе за счет поступления межбюджетных трансфертов из федерального бюджета;                                                                                                                                                 2) обеспечение текущей деятельности подведомственных учреждений;                                                                                                                                                             3) доведение заработной платы  работников Министерства здравоохранения Забайкальского края   до уровня 12 месяцев. </t>
  </si>
  <si>
    <t>Увеличение бюджетных ассигнований за счет средств краевого бюджета:                                                                                                                                                                                                                                                                                                                                                                                                     1) на реализацию мероприятий по ликвидации мест несанкционированного размещения отходов;                                                                                                                                                                                                                                                                                                                                                2) на обеспечение выплаты заработной платы государственным учреждениям, обеспечивающим предоставление услуг в области охраны и мониторинга окружающей среды, до уровня 12 месяцев.                                                                                                                             3) на реализацию регионального проекта "Чистая страна (Забайкальский край)".</t>
  </si>
  <si>
    <t>Выделение дополнительных бюджетных ассигнований на:
1) заработную плату работникам образовательных учреждений, в том числе на достижение целевых показателей оплаты труда "указных" категорий работников;
2)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3)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4) создание условий по организации бесплатного горячего питания обучающихся, получающих начальное общее образование в муниципальных образовательных организациях;                                                          5) обеспечение выплат районных коэффициентов и процентных надбавок за стаж работы в районах Крайнего Севера и приравненных к ним местностях, а также остальных районах Севера, где установлены районные коэффициенты к ежемесячному денежному вознаграждению, за классное руководство педагогическим работникам муниципальных образовательных организациях;                                                                                                         6) реализацию мероприятий плана социального развития центров экономического роста Забайкальского края;                                                               7) мероприятия, связанные с предотвращением и устранением последствий распространения коронавирусной инфекции;                                                                                               8) субсидии частным общеобразовательным организациям, осуществляющим образовательную деятельность по имеющим государственную аккредитацию основным общеобразовательным программам, на возмещение затрат в связи с оказанием услуг дошкольного, начального общего, основного общего, среднего общего образования.</t>
  </si>
  <si>
    <t>Сложившийся процент исполнения обусловлен ограничительными мерами, связанными с распространением новой коронавирусной инфекции COVID-19, в связи с чем мероприятия по организации отдыха и оздоровления детей  в июне-июле 2020 года не осуществлялись . Экономия была перераспределена по предложениям уполномоченного органа (Минобразования) на другие расходы.</t>
  </si>
  <si>
    <t xml:space="preserve"> </t>
  </si>
  <si>
    <t>Увеличение объема бюджетных ассигнований на:                                                              1) реализацию мероприятий плана ЦЭР Забайкальского края;                                                                  2) реализацию мероприятий по борьбе с коронавирусной инфекцией, в том числе за счет поступления межбюджетных трансфертов из федерального бюджета;                                                                                                           3) обеспечение текущей деятельности подведомственных учреждений.</t>
  </si>
  <si>
    <t xml:space="preserve">Увеличение объема бюджетных ассигнований на:                                                              1) реализацию мероприятий по борьбе с коронавирусной инфекцией, в том числе за счет поступления межбюджетных трансфертов из федерального бюджета;                                                                  2) обеспечение текущей деятельности подведомственных учреждений.                                                                                                   </t>
  </si>
  <si>
    <t>Увеличение бюджетных ассигнований на:                                                                                                                    1) заработную плату работников подведомственных учреждений, в том числе на МРОТ;                                                                                                                                                                                    2) достижение целевых показателей оплаты труда "указных" категорий работников;                                                                                                                                                                                    3) проведение капитальных ремонтов учреждений.</t>
  </si>
  <si>
    <t>Увеличение бюджетных ассигнований на:                                                                                                                    1) заработную плату работников подведомственных учреждений, в том числе на МРОТ;                                                                                                                                                                                    2) достижение целевых показателей оплаты труда "указных" категорий работников;                                                                                                                                                                                    3) проведение капитальных ремонтов учреждений.
Кроме того осуществлялись выплаты по новому расходному обязательству ежемесячные выплаты на детей в возрасте от трех до семи лет включительно.</t>
  </si>
  <si>
    <t>Сокращение обусловлено перемещением бюджетных ассигнований на другие подразделы в связи с проведением социально значимых для Забайкальского края мероприятий - первоначально резерв на Министерстве финансов Забайкальского края планируется на 1006, в процессе исполнения бюджета перемещается на подразделы по направлениям расходов (0700, 0800, 0113).</t>
  </si>
  <si>
    <t>Уменьшение бюджетных ассигнований обусловлено:                                                                          1) изменением объема средств федерального бюджета на финансовое обеспечение мероприятий федеральной целевой программы "Развитие физической культуры и спорта в Российской Федерации на 2016-2020 годы";                                                                                                                            2) отменой проведения XIV Международного бурятского фестиваля "Алтаргана" в связи с пандемией коронавирусной инфекции;                                                                                                           3) финансированием по актам выполненных строительно-монтажных работ, предьявленных подрядной организацией.</t>
  </si>
  <si>
    <t xml:space="preserve">Увеличение бюджетных ассигнований на доведение заработной платы  работников Министерства физической культуры и спорта Забайкальского края до уровня 12 месяцев. </t>
  </si>
  <si>
    <t>Увеличение расходов за счет средств краевого бюджета  на обеспечение выплаты заработной платы из расчета 12 месяцев  учреждениям, осуществляющим информирование населения о деятельности и решениях органов государственной власти Забайкальского края.</t>
  </si>
  <si>
    <t>Расходы не исполнены в связи с отсутствием потребности Второго Восточного Окружного суда и Забайкальского краевого Суда в изменении и дополнении списков кандидатов в присяжные заседатели.</t>
  </si>
  <si>
    <t>Бюджетные ассигнования Резервного фонда Забайкальского края распределены в процессе исполнения бюджета на другие разделы.</t>
  </si>
  <si>
    <t>Причины отклонения от уточненных значений с учетом внесенных изменений</t>
  </si>
  <si>
    <t>Аналитические данные об исполнении расходов бюджета Забайкальского края по разделам и подразделам классификации расходов за 2021 год  
в сравнении с первоначально утвержденными и уточненными значениями</t>
  </si>
  <si>
    <t>Фактическое исполнение за 2021 год</t>
  </si>
  <si>
    <t>'Гражданская оборона</t>
  </si>
  <si>
    <t>Защита населения и территории от чрезвычайных ситуаций природного и техногенного характера, пожарная безопасность</t>
  </si>
  <si>
    <t>План по закону о бюджете первоначальный
(1899-ЗЗК от 30.12.2020)</t>
  </si>
  <si>
    <t xml:space="preserve">Заявительный характер выплаты пособий и компенсаций. </t>
  </si>
  <si>
    <t>Увеличение объема бюджетных ассигнований на:                                                 1) реализацию мероприятий по борьбе с коронавирусной инфекцией, в том числе за счет поступления межбюджетных трансфертов из федерального бюджета;                                                                                                 2) лекарственное обеспечение отдельных категорий граждан, в том числе за счет поступления межбюджетных трансфертов из федерального бюджета.</t>
  </si>
  <si>
    <t>Увеличение объема бюджетных ассигнований на:                                                       1) реализацию мероприятий по борьбе с коронавирусной инфекцией, в том числе за счет поступления межбюджетных трансфертов из федерального бюджета;                                                                                                      2) обеспечение уровня софинансирования в соответствии с соглашением для обеспечения санитарной авиации в рамках национального проекта "Здравоохранение"</t>
  </si>
  <si>
    <t>Увеличение объема бюджетных ассигнований на:                                                     1) обеспечение текущей деятельности подведомственных учреждений.</t>
  </si>
  <si>
    <t xml:space="preserve">Увеличение объема бюджетных ассигнований на:                                      1)  реализацию мероприятий плана ЦЭР Забайкальского края и Нацпроекта "Демография",                                                                                2)  обеспечение текущей деятельности подведомственных учреждений,                                                                                                         3)  реализацию мероприятий календарного плана спортивных мероприятий,                                                                                                        4) предоставление субсидии некоммерческим организациям, осуществляющим развитие командных игровых видов спорта </t>
  </si>
  <si>
    <t>Увеличение объема бюджетных ассигнований на:                                                              1) реализацию мероприятий плана ЦЭР Забайкальского края;                                                                  2) реализацию мероприятий по борьбе с коронавирусной инфекцией, в том числе за счет поступления межбюджетных трансфертов из федерального бюджета;                                                                                                                         3) модернизацию лабораторий медицинских организаций, осуществляющих диагностику инфекционных болезней за счет поступления межбюджетного трансферта из федерального бюджета;                                                                                                           4) обеспечение текущей деятельности подведомственных учреждений.</t>
  </si>
  <si>
    <t>Снижение  бюджетных ассигнований в процессе исполнения бюджета обусловлено погашением кредитов банков бюджетными кредитами, полученными из федерального бюджета и УФК по Забайкальскому краю, а так же реструктуризацией задолженности бюджетного кредита, предоставленного Забайкальскому краю из федерального бюджета для погашения бюджетных кредитов на пополнение остатков средств на счетах бюджетов субъектов Российской Федерации, до 2029 года</t>
  </si>
  <si>
    <t>X</t>
  </si>
  <si>
    <t xml:space="preserve">Увеличение бюджетных ассигнований на заработную плату работников подведомственных учреждений, в том числе на МРОТ.  </t>
  </si>
  <si>
    <t>Увеличение бюджетных ассигнований на:                                                                                                                    1) заработную плату работников подведомственных учреждений, в том числе на МРОТ;                                                                                                                                                                                                                                                                                                                                                                       2)  оплату отпусков и выплатой компенсации за неиспользованные отпуска работникам стационарных организаций социального обслуживания за счет  средств федерального бюджета;                                                                                                                   3) проведение  капитальных ремонтов учреждений.</t>
  </si>
  <si>
    <t>Увеличение бюджетных ассигнований на: 
1) заработную плату работников подведомственных учреждений, в том числе на МРОТ; 
2) проведение  капитальных ремонтов учреждений; 
3) на выплаты от трех до семи лет, на выплаты на третьего ребенка, на единовременную выплату на первого ребенка и региональный материнский капитал в связи с увеличением количества получателей.</t>
  </si>
  <si>
    <t>-</t>
  </si>
  <si>
    <t>Увеличение бюджетных ассигнований на заработную плату работникам "Центр занятости населения", в том числе на доведение заработной платы работников до уровня 12 месяцев</t>
  </si>
  <si>
    <t xml:space="preserve">Бюджетные ассигнования увеличены за счет средств федерального бюджета на реализацию мероприятия национального проекта "Экология" на снижение совокупного объема выбросов загрязняющих веществ в атмосферный воздух в г. Чите и  федерального проекта "Развитие региональных аэропортов" на объект "Реконструкция аэропортового комплекса с. Чара </t>
  </si>
  <si>
    <t>Бюджетные ассигнования увеличены за счет средств федерального бюджета на финансовое обеспечение дорожной деятельности в рамках реализации национального проекта "Безопасные качественные дороги" и в целях достижения целевых показателей региональных программ в сфере дорожного хозяйства.</t>
  </si>
  <si>
    <t>Финансирование осуществлялось на основании актов выполненных работ.</t>
  </si>
  <si>
    <t>Финансирование осуществлялось в соответствии с представленными заявками уполномоченного органа на основании актов выполненных работ.</t>
  </si>
  <si>
    <t>Увеличение бюджетных ассигнований:                                                           за счет средств краевого бюджета на подоготовку к осенне-зимнему периоду, возмещению выпадающих доходов ресурсоснабжающи организациям;                                                                                                       за счет средств федерального бюджета возврат остатка неиспользованного остатка на 1 января 2021 года  по строительству объекта "Станция очистки воды Прибрежный".</t>
  </si>
  <si>
    <t>Увеличение объема бюджетных ассигнований на реализацию:                1)  мероприятий Нацпроекта "Демография",                                                       2) календарного плана спортивных мероприятий                                          3) строительства универсального спортивного зала в                                   г. Краснокаменск,физкультурно-оздоровительных комплексов в п.г.т. Карымское и в пгт. Чернышевск;                                                           Увеличение бюджетных ассигнований на строительство объектов за счет внебюджетных источников в рамках инвестиционного договора,  а также средств краевого бюджета.</t>
  </si>
  <si>
    <t>Увеличение бюджетных ассигнований на деятельность ГАУ "Редакция Забайкальский рабочий"за счет остатков средств краевого бюджета, находящихся на 1 января очередного финансового года на счете бюджета края, в том числе имеющих целевое назначение</t>
  </si>
  <si>
    <t xml:space="preserve">Увеличение объемов расходов обусловлено выделением средств на реализацию отдельных мер по ликвидации последствий наводнения, произошедшего на территории Забайкальского края в 2021 году, за счет средств резервного фонда Правительства Российской Федерации. </t>
  </si>
  <si>
    <t>Увеличение бюджетных ассигнований за счет средств Государственной корпорации – Фонда содействия реформированию жилищно-коммунального хозяйства на реализацию мероприятия по переселению граждан из аварийного жилищного фонда.                                                                                         За счет краевого бюджета:                                                                                    - на создание условий для сокращения количества граждан (дольщиков), пострадавших от действий недобросовестных застройщиков;                                                                                                                       - на выполнение мероприятий по переселению граждан из аварийного жилищного фонда.</t>
  </si>
  <si>
    <t>Увеличение бюджетных ассигнований для оплаты кредиторской задолженности за разработанную ПСД;                                                       Увеличение бюджетных ассигнований на:
1) заработную плату работникам муниципальных дошкольных образовательных учреждений, в том числе на МРОТ, введение новой сети в рамках реализации НП "Демография"; 
2) субсидии частным дошкольным образовательным организациям на возмещение затрат в связи с оказанием услуг дошкольного образования; 
3) удорожание строительства яслей в рамках реализации НП "Демография".</t>
  </si>
  <si>
    <t>Увеличение бюджетных ассигнований за счет возврата неиспользованного остатка средств федерального бюджета , для заверешения работ и ввода объекта в эксплуатацию Школы на 1100 мест;                                                                                                                      Увеличение бюджетных ассигнований на:
1) заработную плату работникам муниципальных и государственных общеобразовательных учреждений, в том числе на МРОТ; 
2) реализацию мероприятий плана ЦЭР Забайкальского края;
3) обеспечение текущей деятельности подведомственных учреждений;                                                                                                         4) обеспечение доступа к сети "Интернет" образовательных организаций.</t>
  </si>
  <si>
    <t>Увеличение бюджетных ассигнований на:
1) заработную плату работникам государственных образовательных  учреждений, в том числе на МРОТ; 
2) субсидии на обеспечение получения образования в частных образовательных организациях, осуществляющих образовательную деятельность по профессиональным образовательным программам;
3) обеспечение текущей деятельности подведомственных учреждений;                                                                                                         4) ежемесячное денежное вознаграждение за классное руководство (кураторство) педагогическим работникам государственных образовательных организаций (выплата осуществляется с 01.09.2021 года).</t>
  </si>
  <si>
    <t xml:space="preserve">Увеличение бюджетных ассигнований на:
1) заработную плату работникам государственных образовательных  учреждений, в том числе на МРОТ; 
2) техническое сопровождение проведения государственной итоговой аттестации и обеспечение услуги в электронном виде "Постановка на учет и направление детей в образовательные учреждения".
                                                                                                   </t>
  </si>
  <si>
    <t>Бюджетные ассигнования увеличены за счет средств краевого бюджета на обеспечение выплаты заработной платы</t>
  </si>
  <si>
    <t>Бюджетные ассигнования увеличены за счет средств краевого бюджета:                                                                                                                             на обеспечение деятельности органов исполнительной власти Забайкальского края;                                                                                                                          на осуществление государственного полномочия по созданию административных комиссий в Забайкальском крае</t>
  </si>
  <si>
    <t>Финансирование субвенции из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осуществлялось в соотвесвии с заявками , поступающими  от муниципальных районов.Остаток средств в связи с отсутствием необходимости в замене списков кандидатов в присяжные заседатели. Кроме того, муниципальным районом «Читинский район» не использованы средства в сумме 71859,20 рублей, в связи с опубликованием списков кандидатов в присяжные заседатели на бесплатной основе.</t>
  </si>
  <si>
    <t xml:space="preserve">Бюджетные ассигнования увеличены за счет средств краевого бюджета   на обеспечение деятельности органов государственной власти и государственных органов Забайкальского края;    </t>
  </si>
  <si>
    <t>Бюджетные ассигнования увеличены за счет средств краевого бюджета:                                                                                                                             на обеспечение деятельности Избирателоьной комиссии Забайкальского края;                                                                                                                          на расходы,  связанные с подготовкой и проведением дополнительных выборов депутата Законодательного Собрания Забайкальского края третьего созыва по одномандатному избирательному округу №1 Октябрьский</t>
  </si>
  <si>
    <t>Расходы поступившие из федерального бюджета  на проведение Всероссийской переписи населения 2020 года, составили 69,9%, в связи  с тем, что часть помещений для организации перепесных участков предоставлены безвозмездно.</t>
  </si>
  <si>
    <t xml:space="preserve">Бюджетные ассигнования увеличены за счет средств краевого бюджета   на  доведение уровня оплаты труда работников региональных подразделений пожарной охраны Забайкалького края до уровня оплаты труда работников пожарной охраны МЧС России, во исполнение подпункта «а» пункта 2 перечня поручения по итогам «Прямой линии» Президента Российской Федерации с гражданами Российской Федерации, состоявшейся 30 июня 2021 года (№ Пр-1170 от 6 июля 2021 года), а так же обеспечение их  деятедльности. </t>
  </si>
  <si>
    <t>Увеличение объемов расходов обусловлено выделением средств:
- на компенсацию ущерба, причиненного в результате чрезвычайных ситуаций природного характера, за счет средств краевого и федерального бюджетов;
- на содержание подведомственных учреждений за счет средств краевого бюджета;                                                                                        Изменение бюджетных ассигнований за счет средств краевого бюджета   наряду с другими причинами сложилось за счет увеличения расходов                                                                                                                           - на обеспечение деятельности органов исполнительной власти Забайкальского края;                                                                                                                           - на администрирование государственного полномочия по организации мероприятий при осуществлении деятельности по обращению с животными без владельцев</t>
  </si>
  <si>
    <t xml:space="preserve">Увеличение бюджетных ассигнований на:
1) заработную плату работникам государственных образовательных учреждений, в том числе на МРОТ; 
2) проведение мероприятий в области образования;
3) обеспечение текущей деятельности подведомственных учреждений;                                                                                                         4) мероприятия, связанные с предотвращением и устранением последствий распространения коронавирусной инфекции;                       5) проведение социально значимых для Забайкальского края мероприятий;                                                                                             Изменение бюджетных ассигнований за счет средств краевого бюджета   наряду с другими причинами сложилось за счет увеличения расходов   на обеспечение деятельности органов исполнительной власти Забайкальского края;                                                                                                                             а так же уменьшения объема     расходов на администрирование государственного полномочия по организации и осуществлению деятельности по опеке и попечительству над несовершеннолетними                                                                                                         </t>
  </si>
  <si>
    <t xml:space="preserve">Увеличение объема бюджетных ассигнований на:                                                 1) реализацию мероприятий по борьбе с коронавирусной инфекцией, в том числе за счет поступления межбюджетных трансфертов из федерального бюджета;                                                                                                                              2) обеспечение текущей деятельности подведомственных учреждений;                                                                                                   Изменение бюджетных ассигнований за счет средств краевого бюджета   наряду с другими причинами сложилось за счет увеличения расходов   на обеспечение деятельности органов исполнительной власти Забайкальского края;   </t>
  </si>
  <si>
    <t>Бюджеты ассигнования распределены в другие разделы, в соответствии с принятыми распоряжениями Правительством Забайкальского края.</t>
  </si>
  <si>
    <t>Уменьшены бюджетные ассигнования на организацию отдыха и оздоровление детей, в связи с  ограничительными мероприятиями, связанными с распространением коронавирусной инфекции COVID-19.</t>
  </si>
  <si>
    <t xml:space="preserve">Увеличение бюджетных ассигнований на региональную социальную доплату к пенсии.    </t>
  </si>
  <si>
    <t>Увеличение бюджетных ассигнований обусловлено выделением дополнительных бюджетных ассигнований на реализацию мер социальной поддержки граждан, жилые помещения которых утрачен и повреждены в результате чрезвычайной ситуации, обусловленной паводком, вызванным сильными дождями, прошедшими в мае-августе 2021 года на территории Забайкальского края, за счет средств резервного фонда Правительства Российской Федерации.</t>
  </si>
  <si>
    <t>Уменьшение бюджетных ассигнований в результате проведения процедуры торгов. Бюджетные ассигнования направлены на иные цели.</t>
  </si>
  <si>
    <t xml:space="preserve">Увеличение бюджетных ассигнований за счет выделения средств из резервного фонда Правительства Забайкальского края на устранение последствий в связи с паводками;                                         Увеличены на сумму субсидии на оплату труда - 276 593,0 тыс.рублей, иных межбюджетных трансфертов на реализацию проекта "Три тысячи добрых дел" - 500 000,0 тыс.рублей, за достижение значений (уровней) показателей по итогам рейтинга -   2 090,1 тыс.рублей, оформление общественных пространств -         67 601,9 тыс.рублей, выделенных средств резервного фонда ;                    Изменение бюджетных ассигнований   наряду с другими причинами сложилось за счет увеличения расходов  на предоставление иных межбюджетных трансфертов бюджетам муниципальных районов (муниципальных округов, городских округов) Забайкальского края, на решение вопросов местного значения.                                                                </t>
  </si>
  <si>
    <t>Бюджетные ассигнования уменьшены в связи с перемещением в Государственную программу Забайкальского края "Развитие образования Забайкальского края на 2014 - 2025 годы"</t>
  </si>
  <si>
    <t>Изменение бюджетных ассигнований наряду с другими причинами сложилось за счет увеличения расходов:                                                                   -   на обеспечение деятельности органов государственной власти,  государственных органов Забайкальского края и их подведомственных учреждений;                                                                                                    - на материально-техническое обеспечение деятельности депутатов Государственной Думы и их помощников,  сенаторов Российской Федерации и их помощников в субъектах Российской Федерации за счет средств федерального бюджета;                                                                                     - на увеличение раходов на исполнение исков к казне ;                                                            - на создание и развитие государственной информационной системы (ГИС) "Автоматизированная система управления региональными финансами Забайкальского края";                                                                              - на  реализацию мероприятий государственной программы Забайкальского края «Совершенствование государственного управления Забайкальского края» в целях реализации  Указа Президента РФ от 24 июня 2019 г. N 288 “Об основных направлениях развития государственной гражданской службы Российской Федерации на 2019 - 2021 годы”;                                                                                - на расходы  за достижение показателей деятельности органов исполнительной власти субъектов Российской Федерации за счет средств дотации (грантов) бюджетам субъектов Российской Федерации.</t>
  </si>
  <si>
    <t>Увеличение объемов расходов обусловлено выделением средств:
- на осуществление отдельных полномочий в области лесных отношений за счет средств резервного фонда Правительства Российской Федерации;
- на содержание учреждений, обеспечивающих предоставление услуг в сфере лесных отношений, за счет средств краевого бюджета (заработная плата работников учреждений, кредиторская задолженность).</t>
  </si>
  <si>
    <t xml:space="preserve">Изменение бюджетных ассигнований за счет средств краевого бюджета   наряду с другими причинами сложилось за счет увеличения расходов   на обеспечение деятельности органов исполнительной власти Забайкальского края.                                                                                                          </t>
  </si>
  <si>
    <t xml:space="preserve">Бюджетные ассигнования увеличены за счет средств федерального бюджета на реализацию мероприятия национального проекта "Экология" на снижение совокупного объема выбросов загрязняющих веществ в атмосферный воздух в г. Чите ( приобретение троллейбусов и строительство троллейбусной линии "Каштак");                                                                                                                 Увеличение объемов расходов обусловлено выделением средств:
- на закупку контейнеров для раздельного накопления твердых коммунальных отходов, за счет средств краевого и федерального бюджетов;
- на обеспечение деятельности по оказанию коммунальной услуги населению по обращению с твердыми коммунальными отходами, за счет средств краевого бюджета;
- на проведение мероприятий по регулированию численности волков на территории Забайкальского края за счет средств резервного фонда Забайкальского края;
 - на обеспечение выплаты заработной платы государственным учреждениям, за счет средств краевого бюджета;                                   Изменение бюджетных ассигнований за счет средств краевого бюджета   наряду с другими причинами сложилось за счет увеличения расходов   на обеспечение деятельности органов исполнительной власти Забайкальского края.                                                                                                                      </t>
  </si>
  <si>
    <t>Увеличение бюджетных ассигнований на:
1) заработную плату работников подведомственных учреждений, в том числе на МРОТ; 
2) проведение  капитальных ремонтов учреждений; 
3) на мероприятия по: 
-популяризации и обеспечению доступности услуг в сфере культуры; 
-поддержки отрасли культуры,  творческой деятельности и техническое оснащение детских и кукольных театров, созданию модельных муниципальных библиотек за счет средств резервного фонда Правительства РФ.</t>
  </si>
  <si>
    <t xml:space="preserve">Уменьшение бюджетных ассигнований обусловлено переносом проведения Международного бурятского фестиваля "Алтаргана-2020" на 2022 год из-за сложной эпидемиологической ситуации и ограничениями на проведение массовых мероприятий (распоряжение Правительства Забайкальского края от 19 июля 2021 года № 185-р);                                                                                          Изменение бюджетных ассигнований за счет средств краевого бюджета   наряду с другими причинами сложилось за счет увеличения расходов   на обеспечение деятельности органов исполнительной власти Забайкальского края.                                                                                                                         </t>
  </si>
  <si>
    <t xml:space="preserve">Сокращение обусловлено перемещением бюджетных ассигнований на другие подразделы в связи с проведением социально значимых для Забайкальского края мероприятий;                                                                                        Изменение бюджетных ассигнований за счет средств краевого бюджета   наряду с другими причинами сложилось за счет увеличения расходов   на обеспечение деятельности органов исполнительной власти Забайкальского края.   </t>
  </si>
  <si>
    <t xml:space="preserve">Изменение бюджетных ассигнований за счет средств краевого бюджета   наряду с другими причинами сложилось за счет увеличения расходов   на обеспечение деятельности органов исполнительной власти Забайкальского края.                                                                                                                      </t>
  </si>
  <si>
    <t>увеличены на сумму грантов за достижение показателей деятельности для бюджетов муниципальных образований  20 079,3 тыс. рублей, дотации на сбалансированность -771 758,4 тыс.рублей, на обеспечение расходных обязательств муниципальных образований - 490 713,7 тыс.рублей.</t>
  </si>
  <si>
    <t>Причины отклонения фактического исполнения от первоначально утвержденных значений (гр.7/гр.4)
 (+/-5 %)</t>
  </si>
  <si>
    <t>Причины отклонения фактического исполнения от уточненных значений с учетом внесенных изменений (гр.7/гр.6)
 (+/-5%)</t>
  </si>
  <si>
    <t>План по закону о бюджете уточненный 
(1899-ЗЗК от 30.12.2020 в редакции 2006-ЗЗК от 24.12.2021)</t>
  </si>
  <si>
    <t>% 
исполнения к первоначально утвержденному бюджету                         (гр. 7/гр.4*100)</t>
  </si>
  <si>
    <t>%
исполнения к уточненной сводной бюджетной росписи                         (гр. 7/гр.6*100)</t>
  </si>
</sst>
</file>

<file path=xl/styles.xml><?xml version="1.0" encoding="utf-8"?>
<styleSheet xmlns="http://schemas.openxmlformats.org/spreadsheetml/2006/main">
  <numFmts count="5">
    <numFmt numFmtId="164" formatCode="_-* #,##0.00&quot;р.&quot;_-;\-* #,##0.00&quot;р.&quot;_-;_-* &quot;-&quot;??&quot;р.&quot;_-;_-@_-"/>
    <numFmt numFmtId="165" formatCode="#,##0.0"/>
    <numFmt numFmtId="166" formatCode="_-* #,##0.0_р_._-;\-* #,##0.0_р_._-;_-* &quot;-&quot;?_р_._-;_-@_-"/>
    <numFmt numFmtId="167" formatCode="#,##0.0_ ;\-#,##0.0\ "/>
    <numFmt numFmtId="168" formatCode="_-* #,##0.0\ _₽_-;\-* #,##0.0\ _₽_-;_-* &quot;-&quot;?\ _₽_-;_-@_-"/>
  </numFmts>
  <fonts count="21">
    <font>
      <sz val="11"/>
      <color theme="1"/>
      <name val="Calibri"/>
      <family val="2"/>
      <charset val="204"/>
      <scheme val="minor"/>
    </font>
    <font>
      <sz val="10"/>
      <color rgb="FF000000"/>
      <name val="Times New Roman"/>
      <family val="1"/>
      <charset val="204"/>
    </font>
    <font>
      <sz val="10"/>
      <name val="Times New Roman"/>
      <family val="1"/>
      <charset val="204"/>
    </font>
    <font>
      <b/>
      <sz val="11"/>
      <name val="Times New Roman"/>
      <family val="1"/>
      <charset val="204"/>
    </font>
    <font>
      <b/>
      <sz val="10"/>
      <color rgb="FF000000"/>
      <name val="Times New Roman"/>
      <family val="1"/>
      <charset val="204"/>
    </font>
    <font>
      <b/>
      <sz val="11"/>
      <color rgb="FF000000"/>
      <name val="Times New Roman"/>
      <family val="1"/>
      <charset val="204"/>
    </font>
    <font>
      <sz val="10"/>
      <name val="Arial Cyr"/>
      <charset val="204"/>
    </font>
    <font>
      <sz val="11"/>
      <name val="Times New Roman"/>
      <family val="1"/>
      <charset val="204"/>
    </font>
    <font>
      <b/>
      <sz val="13"/>
      <color rgb="FF000000"/>
      <name val="Times New Roman"/>
      <family val="1"/>
      <charset val="204"/>
    </font>
    <font>
      <b/>
      <sz val="13"/>
      <name val="Times New Roman"/>
      <family val="1"/>
      <charset val="204"/>
    </font>
    <font>
      <b/>
      <sz val="11"/>
      <color indexed="8"/>
      <name val="Times New Roman"/>
      <family val="1"/>
      <charset val="204"/>
    </font>
    <font>
      <b/>
      <sz val="13"/>
      <color indexed="8"/>
      <name val="Times New Roman"/>
      <family val="1"/>
      <charset val="204"/>
    </font>
    <font>
      <b/>
      <sz val="10"/>
      <color rgb="FF000000"/>
      <name val="Arial"/>
      <family val="2"/>
      <charset val="204"/>
    </font>
    <font>
      <sz val="11"/>
      <color rgb="FF000000"/>
      <name val="Times New Roman"/>
      <family val="1"/>
      <charset val="204"/>
    </font>
    <font>
      <sz val="10"/>
      <color rgb="FF000000"/>
      <name val="Arial"/>
      <family val="2"/>
      <charset val="204"/>
    </font>
    <font>
      <b/>
      <sz val="11"/>
      <color theme="1"/>
      <name val="Times New Roman"/>
      <family val="1"/>
      <charset val="204"/>
    </font>
    <font>
      <sz val="11"/>
      <color theme="1"/>
      <name val="Times New Roman"/>
      <family val="1"/>
      <charset val="204"/>
    </font>
    <font>
      <b/>
      <sz val="11"/>
      <color rgb="FF000000"/>
      <name val="Arial"/>
      <family val="2"/>
      <charset val="204"/>
    </font>
    <font>
      <sz val="10"/>
      <color rgb="FF000000"/>
      <name val="Arial Cyr"/>
    </font>
    <font>
      <sz val="10"/>
      <color rgb="FFFF0000"/>
      <name val="Times New Roman"/>
      <family val="1"/>
      <charset val="204"/>
    </font>
    <font>
      <b/>
      <sz val="10"/>
      <name val="Times New Roman"/>
      <family val="1"/>
      <charset val="204"/>
    </font>
  </fonts>
  <fills count="9">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rgb="FFF1F5F9"/>
      </patternFill>
    </fill>
    <fill>
      <patternFill patternType="solid">
        <fgColor rgb="FFDCE6F2"/>
      </patternFill>
    </fill>
    <fill>
      <patternFill patternType="solid">
        <fgColor rgb="FFB9CDE5"/>
      </patternFill>
    </fill>
    <fill>
      <patternFill patternType="solid">
        <fgColor rgb="FFFFD5AB"/>
      </patternFill>
    </fill>
    <fill>
      <patternFill patternType="solid">
        <fgColor rgb="FFFFFF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style="thin">
        <color rgb="FF000000"/>
      </top>
      <bottom/>
      <diagonal/>
    </border>
    <border>
      <left/>
      <right style="thin">
        <color rgb="FF000000"/>
      </right>
      <top style="thin">
        <color rgb="FF000000"/>
      </top>
      <bottom style="thin">
        <color rgb="FF000000"/>
      </bottom>
      <diagonal/>
    </border>
    <border>
      <left/>
      <right/>
      <top style="medium">
        <color rgb="FFFAC090"/>
      </top>
      <bottom style="medium">
        <color rgb="FFFAC090"/>
      </bottom>
      <diagonal/>
    </border>
    <border>
      <left/>
      <right/>
      <top style="thin">
        <color rgb="FFBFBFBF"/>
      </top>
      <bottom style="medium">
        <color rgb="FFFAC090"/>
      </bottom>
      <diagonal/>
    </border>
    <border>
      <left/>
      <right/>
      <top style="thin">
        <color rgb="FFFAC090"/>
      </top>
      <bottom/>
      <diagonal/>
    </border>
    <border>
      <left style="thin">
        <color rgb="FFBFBFBF"/>
      </left>
      <right/>
      <top style="thin">
        <color rgb="FFBFBFBF"/>
      </top>
      <bottom style="medium">
        <color rgb="FFFAC09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style="thin">
        <color rgb="FF000000"/>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rgb="FF000000"/>
      </top>
      <bottom/>
      <diagonal/>
    </border>
  </borders>
  <cellStyleXfs count="25">
    <xf numFmtId="0" fontId="0" fillId="0" borderId="0"/>
    <xf numFmtId="164" fontId="1" fillId="0" borderId="0">
      <alignment vertical="top" wrapText="1"/>
    </xf>
    <xf numFmtId="0" fontId="6" fillId="0" borderId="0"/>
    <xf numFmtId="49" fontId="12" fillId="4" borderId="2">
      <alignment horizontal="center" vertical="top" shrinkToFit="1"/>
    </xf>
    <xf numFmtId="0" fontId="12" fillId="5" borderId="2">
      <alignment horizontal="left" vertical="top" wrapText="1"/>
    </xf>
    <xf numFmtId="49" fontId="14" fillId="0" borderId="2">
      <alignment horizontal="center" vertical="top" shrinkToFit="1"/>
    </xf>
    <xf numFmtId="0" fontId="14" fillId="0" borderId="0"/>
    <xf numFmtId="4" fontId="12" fillId="6" borderId="2">
      <alignment horizontal="right" vertical="top" wrapText="1"/>
    </xf>
    <xf numFmtId="0" fontId="17" fillId="7" borderId="4"/>
    <xf numFmtId="4" fontId="12" fillId="4" borderId="2">
      <alignment horizontal="right" vertical="top" shrinkToFit="1"/>
    </xf>
    <xf numFmtId="0" fontId="14" fillId="0" borderId="5"/>
    <xf numFmtId="4" fontId="12" fillId="5" borderId="2">
      <alignment horizontal="right" vertical="top" shrinkToFit="1"/>
    </xf>
    <xf numFmtId="4" fontId="12" fillId="7" borderId="6">
      <alignment horizontal="right" shrinkToFit="1"/>
    </xf>
    <xf numFmtId="0" fontId="18" fillId="0" borderId="2">
      <alignment horizontal="left" vertical="top" wrapText="1"/>
    </xf>
    <xf numFmtId="0" fontId="14" fillId="0" borderId="7"/>
    <xf numFmtId="0" fontId="12" fillId="6" borderId="2">
      <alignment horizontal="left" vertical="top" wrapText="1"/>
    </xf>
    <xf numFmtId="0" fontId="17" fillId="7" borderId="4"/>
    <xf numFmtId="164" fontId="14" fillId="0" borderId="0">
      <alignment horizontal="right" vertical="top" shrinkToFit="1"/>
    </xf>
    <xf numFmtId="164" fontId="12" fillId="6" borderId="2">
      <alignment horizontal="right" vertical="top" wrapText="1"/>
    </xf>
    <xf numFmtId="164" fontId="12" fillId="6" borderId="2">
      <alignment horizontal="right" vertical="top" shrinkToFit="1"/>
    </xf>
    <xf numFmtId="164" fontId="12" fillId="5" borderId="2">
      <alignment horizontal="right" vertical="top" shrinkToFit="1"/>
    </xf>
    <xf numFmtId="164" fontId="12" fillId="4" borderId="2">
      <alignment horizontal="right" vertical="top" shrinkToFit="1"/>
    </xf>
    <xf numFmtId="164" fontId="14" fillId="0" borderId="2">
      <alignment horizontal="right" vertical="top" shrinkToFit="1"/>
    </xf>
    <xf numFmtId="164" fontId="14" fillId="0" borderId="0">
      <alignment horizontal="right" vertical="top"/>
    </xf>
    <xf numFmtId="164" fontId="12" fillId="7" borderId="6">
      <alignment horizontal="right" shrinkToFit="1"/>
    </xf>
  </cellStyleXfs>
  <cellXfs count="143">
    <xf numFmtId="0" fontId="0" fillId="0" borderId="0" xfId="0"/>
    <xf numFmtId="164" fontId="1" fillId="2" borderId="0" xfId="1" applyNumberFormat="1" applyFont="1" applyFill="1" applyAlignment="1">
      <alignment vertical="top" wrapText="1"/>
    </xf>
    <xf numFmtId="164" fontId="2" fillId="2" borderId="0" xfId="1" applyNumberFormat="1" applyFont="1" applyFill="1" applyAlignment="1">
      <alignment vertical="top" wrapText="1"/>
    </xf>
    <xf numFmtId="164" fontId="1" fillId="2" borderId="0" xfId="1" applyNumberFormat="1" applyFont="1" applyFill="1" applyBorder="1" applyAlignment="1">
      <alignment vertical="top" wrapText="1"/>
    </xf>
    <xf numFmtId="165" fontId="1" fillId="2" borderId="0" xfId="1" applyNumberFormat="1" applyFont="1" applyFill="1" applyBorder="1" applyAlignment="1">
      <alignment horizontal="right" vertical="center" wrapText="1"/>
    </xf>
    <xf numFmtId="0" fontId="1" fillId="2" borderId="0" xfId="1" applyNumberFormat="1" applyFont="1" applyFill="1" applyBorder="1" applyAlignment="1">
      <alignment horizontal="center" vertical="center" wrapText="1"/>
    </xf>
    <xf numFmtId="0" fontId="1" fillId="2" borderId="1" xfId="1" applyNumberFormat="1" applyFont="1" applyFill="1" applyBorder="1" applyAlignment="1">
      <alignment horizontal="center" vertical="center" wrapText="1"/>
    </xf>
    <xf numFmtId="0" fontId="1" fillId="2" borderId="0" xfId="1" applyNumberFormat="1" applyFont="1" applyFill="1" applyBorder="1" applyAlignment="1">
      <alignment vertical="top" wrapText="1"/>
    </xf>
    <xf numFmtId="165" fontId="4" fillId="2" borderId="0" xfId="1" applyNumberFormat="1" applyFont="1" applyFill="1" applyBorder="1" applyAlignment="1">
      <alignment horizontal="right" vertical="center" wrapText="1"/>
    </xf>
    <xf numFmtId="0" fontId="7" fillId="2" borderId="0" xfId="2" applyFont="1" applyFill="1" applyAlignment="1">
      <alignment horizontal="right" vertical="center"/>
    </xf>
    <xf numFmtId="0" fontId="8" fillId="2" borderId="0" xfId="1" applyNumberFormat="1" applyFont="1" applyFill="1" applyAlignment="1">
      <alignment horizontal="center" vertical="center" wrapText="1"/>
    </xf>
    <xf numFmtId="0" fontId="9" fillId="2" borderId="0" xfId="1" applyNumberFormat="1" applyFont="1" applyFill="1" applyAlignment="1">
      <alignment vertical="center" wrapText="1"/>
    </xf>
    <xf numFmtId="0" fontId="8" fillId="2" borderId="0" xfId="1" applyNumberFormat="1" applyFont="1" applyFill="1" applyAlignment="1">
      <alignment vertical="center" wrapText="1"/>
    </xf>
    <xf numFmtId="0" fontId="10" fillId="2" borderId="0" xfId="1" applyNumberFormat="1" applyFont="1" applyFill="1" applyAlignment="1">
      <alignment vertical="top" wrapText="1"/>
    </xf>
    <xf numFmtId="49" fontId="5" fillId="0" borderId="1" xfId="3" applyNumberFormat="1" applyFont="1" applyFill="1" applyBorder="1" applyAlignment="1" applyProtection="1">
      <alignment horizontal="center" vertical="top" wrapText="1"/>
    </xf>
    <xf numFmtId="0" fontId="13" fillId="0" borderId="1" xfId="4" quotePrefix="1" applyNumberFormat="1" applyFont="1" applyFill="1" applyBorder="1" applyProtection="1">
      <alignment horizontal="left" vertical="top" wrapText="1"/>
    </xf>
    <xf numFmtId="49" fontId="13" fillId="0" borderId="1" xfId="5" applyNumberFormat="1" applyFont="1" applyFill="1" applyBorder="1" applyProtection="1">
      <alignment horizontal="center" vertical="top" shrinkToFit="1"/>
    </xf>
    <xf numFmtId="0" fontId="5" fillId="0" borderId="1" xfId="4" quotePrefix="1" applyNumberFormat="1" applyFont="1" applyFill="1" applyBorder="1" applyProtection="1">
      <alignment horizontal="left" vertical="top" wrapText="1"/>
    </xf>
    <xf numFmtId="0" fontId="3" fillId="0" borderId="1" xfId="0" applyFont="1" applyBorder="1" applyProtection="1">
      <protection locked="0"/>
    </xf>
    <xf numFmtId="0" fontId="2" fillId="2" borderId="1" xfId="1" applyNumberFormat="1" applyFont="1" applyFill="1" applyBorder="1" applyAlignment="1">
      <alignment horizontal="center" vertical="center" wrapText="1"/>
    </xf>
    <xf numFmtId="0" fontId="1" fillId="2" borderId="1" xfId="1" applyNumberFormat="1" applyFill="1" applyBorder="1" applyAlignment="1">
      <alignment horizontal="center" vertical="center" wrapText="1"/>
    </xf>
    <xf numFmtId="0" fontId="5" fillId="3" borderId="1" xfId="0" applyFont="1" applyFill="1" applyBorder="1" applyAlignment="1">
      <alignment vertical="center" wrapText="1"/>
    </xf>
    <xf numFmtId="0" fontId="15" fillId="0" borderId="1" xfId="0" applyNumberFormat="1" applyFont="1" applyFill="1" applyBorder="1" applyAlignment="1">
      <alignment horizontal="left" vertical="center" wrapText="1"/>
    </xf>
    <xf numFmtId="0" fontId="2" fillId="2" borderId="1" xfId="1" applyNumberFormat="1" applyFont="1" applyFill="1" applyBorder="1" applyAlignment="1">
      <alignment horizontal="center" vertical="center" wrapText="1"/>
    </xf>
    <xf numFmtId="0" fontId="1" fillId="2" borderId="1" xfId="1" applyNumberFormat="1" applyFill="1" applyBorder="1" applyAlignment="1">
      <alignment horizontal="center" vertical="center" wrapText="1"/>
    </xf>
    <xf numFmtId="166" fontId="3" fillId="0" borderId="1" xfId="0" applyNumberFormat="1" applyFont="1" applyFill="1" applyBorder="1" applyAlignment="1">
      <alignment horizontal="right" vertical="top" wrapText="1"/>
    </xf>
    <xf numFmtId="166" fontId="7" fillId="0" borderId="1" xfId="0" applyNumberFormat="1" applyFont="1" applyFill="1" applyBorder="1" applyAlignment="1">
      <alignment horizontal="right" vertical="top" wrapText="1"/>
    </xf>
    <xf numFmtId="166" fontId="7" fillId="0" borderId="3" xfId="0" applyNumberFormat="1" applyFont="1" applyFill="1" applyBorder="1" applyAlignment="1">
      <alignment horizontal="right" vertical="top" wrapText="1"/>
    </xf>
    <xf numFmtId="167" fontId="7" fillId="0" borderId="1" xfId="0" applyNumberFormat="1" applyFont="1" applyFill="1" applyBorder="1" applyAlignment="1">
      <alignment horizontal="right" vertical="top" wrapText="1"/>
    </xf>
    <xf numFmtId="167" fontId="7" fillId="0" borderId="3" xfId="0" applyNumberFormat="1" applyFont="1" applyFill="1" applyBorder="1" applyAlignment="1">
      <alignment horizontal="right" vertical="top" wrapText="1"/>
    </xf>
    <xf numFmtId="166" fontId="3" fillId="2" borderId="1" xfId="1" applyNumberFormat="1" applyFont="1" applyFill="1" applyBorder="1" applyAlignment="1">
      <alignment horizontal="right" vertical="top" wrapText="1"/>
    </xf>
    <xf numFmtId="166" fontId="7" fillId="2" borderId="1" xfId="1" applyNumberFormat="1" applyFont="1" applyFill="1" applyBorder="1" applyAlignment="1">
      <alignment horizontal="right" vertical="top" wrapText="1"/>
    </xf>
    <xf numFmtId="167" fontId="7" fillId="2" borderId="1" xfId="1" applyNumberFormat="1" applyFont="1" applyFill="1" applyBorder="1" applyAlignment="1">
      <alignment horizontal="right" vertical="top" wrapText="1"/>
    </xf>
    <xf numFmtId="0" fontId="3" fillId="2" borderId="1" xfId="1" applyNumberFormat="1" applyFont="1" applyFill="1" applyBorder="1" applyAlignment="1">
      <alignment horizontal="center" vertical="center" wrapText="1"/>
    </xf>
    <xf numFmtId="0" fontId="7" fillId="2" borderId="1" xfId="1" applyNumberFormat="1" applyFont="1" applyFill="1" applyBorder="1" applyAlignment="1">
      <alignment horizontal="left" vertical="top" wrapText="1"/>
    </xf>
    <xf numFmtId="0" fontId="16" fillId="2" borderId="1" xfId="0" applyNumberFormat="1" applyFont="1" applyFill="1" applyBorder="1" applyAlignment="1">
      <alignment horizontal="center" vertical="top" wrapText="1"/>
    </xf>
    <xf numFmtId="0" fontId="16" fillId="2" borderId="1" xfId="0" applyNumberFormat="1" applyFont="1" applyFill="1" applyBorder="1" applyAlignment="1">
      <alignment horizontal="left" vertical="top" wrapText="1"/>
    </xf>
    <xf numFmtId="0" fontId="3" fillId="2" borderId="1" xfId="1" applyNumberFormat="1" applyFont="1" applyFill="1" applyBorder="1" applyAlignment="1">
      <alignment horizontal="center" vertical="top" wrapText="1"/>
    </xf>
    <xf numFmtId="0" fontId="7" fillId="2" borderId="1" xfId="1" applyNumberFormat="1" applyFont="1" applyFill="1" applyBorder="1" applyAlignment="1">
      <alignment horizontal="center" vertical="top" wrapText="1"/>
    </xf>
    <xf numFmtId="0" fontId="7" fillId="2" borderId="1" xfId="0" applyNumberFormat="1" applyFont="1" applyFill="1" applyBorder="1" applyAlignment="1">
      <alignment horizontal="left" vertical="top" wrapText="1"/>
    </xf>
    <xf numFmtId="0" fontId="2" fillId="2" borderId="1" xfId="1" applyNumberFormat="1" applyFont="1" applyFill="1" applyBorder="1" applyAlignment="1">
      <alignment horizontal="center" vertical="center" wrapText="1"/>
    </xf>
    <xf numFmtId="0" fontId="1" fillId="2" borderId="1" xfId="1" applyNumberFormat="1" applyFill="1" applyBorder="1" applyAlignment="1">
      <alignment horizontal="center" vertical="center" wrapText="1"/>
    </xf>
    <xf numFmtId="0" fontId="5" fillId="2" borderId="1" xfId="15" quotePrefix="1" applyNumberFormat="1" applyFont="1" applyFill="1" applyBorder="1" applyProtection="1">
      <alignment horizontal="left" vertical="top" wrapText="1"/>
    </xf>
    <xf numFmtId="0" fontId="13" fillId="2" borderId="1" xfId="4" quotePrefix="1" applyNumberFormat="1" applyFont="1" applyFill="1" applyBorder="1" applyProtection="1">
      <alignment horizontal="left" vertical="top" wrapText="1"/>
    </xf>
    <xf numFmtId="165" fontId="4" fillId="0" borderId="8" xfId="0" applyNumberFormat="1" applyFont="1" applyFill="1" applyBorder="1" applyAlignment="1">
      <alignment horizontal="right" vertical="top" wrapText="1"/>
    </xf>
    <xf numFmtId="168" fontId="5" fillId="2" borderId="1" xfId="12" applyNumberFormat="1" applyFont="1" applyFill="1" applyBorder="1" applyAlignment="1" applyProtection="1">
      <alignment horizontal="right" vertical="top" wrapText="1"/>
    </xf>
    <xf numFmtId="165" fontId="16" fillId="0" borderId="8" xfId="0" applyNumberFormat="1" applyFont="1" applyFill="1" applyBorder="1" applyAlignment="1">
      <alignment horizontal="right" vertical="top" wrapText="1"/>
    </xf>
    <xf numFmtId="168" fontId="7" fillId="0" borderId="8" xfId="0" applyNumberFormat="1" applyFont="1" applyFill="1" applyBorder="1" applyAlignment="1">
      <alignment horizontal="right" vertical="top" wrapText="1"/>
    </xf>
    <xf numFmtId="165" fontId="7" fillId="0" borderId="8" xfId="0" applyNumberFormat="1" applyFont="1" applyFill="1" applyBorder="1" applyAlignment="1">
      <alignment horizontal="right" vertical="top" wrapText="1"/>
    </xf>
    <xf numFmtId="168" fontId="3" fillId="0" borderId="8" xfId="0" applyNumberFormat="1" applyFont="1" applyFill="1" applyBorder="1" applyAlignment="1">
      <alignment horizontal="right" vertical="top" wrapText="1"/>
    </xf>
    <xf numFmtId="167" fontId="3" fillId="0" borderId="8" xfId="0" applyNumberFormat="1" applyFont="1" applyFill="1" applyBorder="1" applyAlignment="1">
      <alignment horizontal="right" vertical="top" wrapText="1"/>
    </xf>
    <xf numFmtId="165" fontId="5" fillId="0" borderId="8" xfId="0" applyNumberFormat="1" applyFont="1" applyFill="1" applyBorder="1" applyAlignment="1">
      <alignment horizontal="right" vertical="top" wrapText="1"/>
    </xf>
    <xf numFmtId="167" fontId="7" fillId="0" borderId="8" xfId="0" applyNumberFormat="1" applyFont="1" applyFill="1" applyBorder="1" applyAlignment="1">
      <alignment horizontal="right" vertical="top" wrapText="1"/>
    </xf>
    <xf numFmtId="167" fontId="5" fillId="2" borderId="1" xfId="12" applyNumberFormat="1" applyFont="1" applyFill="1" applyBorder="1" applyAlignment="1" applyProtection="1">
      <alignment horizontal="right" vertical="top" wrapText="1"/>
    </xf>
    <xf numFmtId="0" fontId="7" fillId="2" borderId="1" xfId="1" applyNumberFormat="1" applyFont="1" applyFill="1" applyBorder="1" applyAlignment="1">
      <alignment horizontal="left" vertical="center" wrapText="1"/>
    </xf>
    <xf numFmtId="0" fontId="7" fillId="2" borderId="1" xfId="0" applyNumberFormat="1" applyFont="1" applyFill="1" applyBorder="1" applyAlignment="1">
      <alignment horizontal="center" vertical="center" wrapText="1"/>
    </xf>
    <xf numFmtId="0" fontId="2" fillId="0" borderId="1" xfId="1" applyNumberFormat="1" applyFont="1" applyFill="1" applyBorder="1" applyAlignment="1">
      <alignment horizontal="center" vertical="center" wrapText="1"/>
    </xf>
    <xf numFmtId="166" fontId="3" fillId="0" borderId="1" xfId="1" applyNumberFormat="1" applyFont="1" applyFill="1" applyBorder="1" applyAlignment="1">
      <alignment horizontal="right" vertical="top" wrapText="1"/>
    </xf>
    <xf numFmtId="166" fontId="7" fillId="0" borderId="1" xfId="1" applyNumberFormat="1" applyFont="1" applyFill="1" applyBorder="1" applyAlignment="1">
      <alignment horizontal="right" vertical="top" wrapText="1"/>
    </xf>
    <xf numFmtId="0" fontId="7" fillId="2" borderId="1" xfId="1" applyNumberFormat="1"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0" fontId="7" fillId="2" borderId="1" xfId="0" applyNumberFormat="1" applyFont="1" applyFill="1" applyBorder="1" applyAlignment="1">
      <alignment horizontal="left" vertical="center" wrapText="1"/>
    </xf>
    <xf numFmtId="0" fontId="16" fillId="0" borderId="1" xfId="0" applyNumberFormat="1" applyFont="1" applyFill="1" applyBorder="1" applyAlignment="1">
      <alignment horizontal="left" vertical="center" wrapText="1"/>
    </xf>
    <xf numFmtId="0" fontId="16" fillId="0" borderId="1" xfId="1" applyNumberFormat="1" applyFont="1" applyFill="1" applyBorder="1" applyAlignment="1">
      <alignment horizontal="left" vertical="center" wrapText="1"/>
    </xf>
    <xf numFmtId="0" fontId="7" fillId="0" borderId="1" xfId="1" applyNumberFormat="1" applyFont="1" applyFill="1" applyBorder="1" applyAlignment="1">
      <alignment horizontal="left" vertical="center" wrapText="1"/>
    </xf>
    <xf numFmtId="0" fontId="2" fillId="2" borderId="1" xfId="1" applyNumberFormat="1" applyFont="1" applyFill="1" applyBorder="1" applyAlignment="1">
      <alignment horizontal="center" vertical="center" wrapText="1"/>
    </xf>
    <xf numFmtId="0" fontId="2" fillId="2" borderId="1" xfId="1" applyNumberFormat="1" applyFont="1" applyFill="1" applyBorder="1" applyAlignment="1">
      <alignment horizontal="center" vertical="center" wrapText="1"/>
    </xf>
    <xf numFmtId="0" fontId="1" fillId="2" borderId="1" xfId="1" applyNumberFormat="1" applyFill="1" applyBorder="1" applyAlignment="1">
      <alignment horizontal="center" vertical="center" wrapText="1"/>
    </xf>
    <xf numFmtId="165" fontId="0" fillId="0" borderId="0" xfId="0" applyNumberFormat="1" applyFont="1" applyFill="1" applyBorder="1" applyAlignment="1">
      <alignment horizontal="right" vertical="center" wrapText="1"/>
    </xf>
    <xf numFmtId="165" fontId="4" fillId="0" borderId="0" xfId="0" applyNumberFormat="1" applyFont="1" applyFill="1" applyBorder="1" applyAlignment="1">
      <alignment horizontal="right" vertical="center" wrapText="1"/>
    </xf>
    <xf numFmtId="165" fontId="16" fillId="0" borderId="13" xfId="0" applyNumberFormat="1" applyFont="1" applyFill="1" applyBorder="1" applyAlignment="1">
      <alignment horizontal="right" vertical="top" wrapText="1"/>
    </xf>
    <xf numFmtId="0" fontId="7" fillId="0" borderId="1" xfId="0" applyNumberFormat="1" applyFont="1" applyFill="1" applyBorder="1" applyAlignment="1">
      <alignment horizontal="left" vertical="top" wrapText="1"/>
    </xf>
    <xf numFmtId="0" fontId="16" fillId="0" borderId="1" xfId="0" applyNumberFormat="1" applyFont="1" applyFill="1" applyBorder="1" applyAlignment="1">
      <alignment horizontal="left" vertical="top" wrapText="1"/>
    </xf>
    <xf numFmtId="0" fontId="7"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2" fontId="1" fillId="2" borderId="0" xfId="1" applyNumberFormat="1" applyFont="1" applyFill="1" applyBorder="1" applyAlignment="1">
      <alignment vertical="top" wrapText="1"/>
    </xf>
    <xf numFmtId="164" fontId="1" fillId="8" borderId="0" xfId="1" applyNumberFormat="1" applyFont="1" applyFill="1" applyAlignment="1">
      <alignment vertical="top" wrapText="1"/>
    </xf>
    <xf numFmtId="0" fontId="5" fillId="0" borderId="1" xfId="0" applyFont="1" applyFill="1" applyBorder="1" applyAlignment="1">
      <alignment vertical="center" wrapText="1"/>
    </xf>
    <xf numFmtId="165" fontId="5" fillId="0" borderId="1" xfId="17" applyNumberFormat="1" applyFont="1" applyFill="1" applyBorder="1" applyAlignment="1" applyProtection="1">
      <alignment horizontal="right" vertical="top" shrinkToFit="1"/>
    </xf>
    <xf numFmtId="165" fontId="5" fillId="0" borderId="1" xfId="18" applyNumberFormat="1" applyFont="1" applyFill="1" applyBorder="1" applyAlignment="1" applyProtection="1">
      <alignment horizontal="right" vertical="top" wrapText="1"/>
    </xf>
    <xf numFmtId="165" fontId="5" fillId="0" borderId="1" xfId="19" applyNumberFormat="1" applyFont="1" applyFill="1" applyBorder="1" applyAlignment="1" applyProtection="1">
      <alignment horizontal="right" vertical="top" shrinkToFit="1"/>
    </xf>
    <xf numFmtId="0" fontId="3" fillId="0" borderId="1" xfId="1" applyNumberFormat="1" applyFont="1" applyFill="1" applyBorder="1" applyAlignment="1">
      <alignment horizontal="center" vertical="center" wrapText="1"/>
    </xf>
    <xf numFmtId="165" fontId="13" fillId="0" borderId="1" xfId="20" applyNumberFormat="1" applyFont="1" applyFill="1" applyBorder="1" applyAlignment="1" applyProtection="1">
      <alignment horizontal="right" vertical="top" shrinkToFit="1"/>
    </xf>
    <xf numFmtId="165" fontId="13" fillId="0" borderId="1" xfId="17" applyNumberFormat="1" applyFont="1" applyFill="1" applyBorder="1" applyAlignment="1" applyProtection="1">
      <alignment horizontal="right" vertical="top" shrinkToFit="1"/>
    </xf>
    <xf numFmtId="168" fontId="13" fillId="0" borderId="1" xfId="20" applyNumberFormat="1" applyFont="1" applyFill="1" applyBorder="1" applyAlignment="1" applyProtection="1">
      <alignment horizontal="right" vertical="top" shrinkToFit="1"/>
    </xf>
    <xf numFmtId="0" fontId="5" fillId="0" borderId="1" xfId="15" quotePrefix="1" applyNumberFormat="1" applyFont="1" applyFill="1" applyBorder="1" applyProtection="1">
      <alignment horizontal="left" vertical="top" wrapText="1"/>
    </xf>
    <xf numFmtId="0" fontId="3" fillId="0" borderId="1" xfId="0" applyFont="1" applyFill="1" applyBorder="1" applyProtection="1">
      <protection locked="0"/>
    </xf>
    <xf numFmtId="167" fontId="5" fillId="0" borderId="1" xfId="12" applyNumberFormat="1" applyFont="1" applyFill="1" applyBorder="1" applyAlignment="1" applyProtection="1">
      <alignment horizontal="right" vertical="top" wrapText="1"/>
    </xf>
    <xf numFmtId="165" fontId="5" fillId="0" borderId="9" xfId="17" applyNumberFormat="1" applyFont="1" applyFill="1" applyBorder="1" applyAlignment="1" applyProtection="1">
      <alignment horizontal="center" vertical="top" shrinkToFit="1"/>
    </xf>
    <xf numFmtId="0" fontId="7" fillId="0" borderId="9" xfId="0" applyNumberFormat="1" applyFont="1" applyFill="1" applyBorder="1" applyAlignment="1">
      <alignment horizontal="center" vertical="center" wrapText="1"/>
    </xf>
    <xf numFmtId="165" fontId="5" fillId="0" borderId="19" xfId="0" applyNumberFormat="1" applyFont="1" applyFill="1" applyBorder="1" applyAlignment="1">
      <alignment horizontal="center" vertical="top" wrapText="1"/>
    </xf>
    <xf numFmtId="165" fontId="5" fillId="0" borderId="9" xfId="18" applyNumberFormat="1" applyFont="1" applyFill="1" applyBorder="1" applyAlignment="1" applyProtection="1">
      <alignment horizontal="center" vertical="top" wrapText="1"/>
    </xf>
    <xf numFmtId="165" fontId="5" fillId="0" borderId="9" xfId="19" applyNumberFormat="1" applyFont="1" applyFill="1" applyBorder="1" applyAlignment="1" applyProtection="1">
      <alignment horizontal="center" vertical="top" shrinkToFit="1"/>
    </xf>
    <xf numFmtId="166" fontId="3" fillId="0" borderId="9" xfId="1" applyNumberFormat="1" applyFont="1" applyFill="1" applyBorder="1" applyAlignment="1">
      <alignment horizontal="center" vertical="top" wrapText="1"/>
    </xf>
    <xf numFmtId="0" fontId="3" fillId="0" borderId="9" xfId="0" applyNumberFormat="1" applyFont="1" applyFill="1" applyBorder="1" applyAlignment="1">
      <alignment horizontal="center" vertical="center" wrapText="1"/>
    </xf>
    <xf numFmtId="0" fontId="7" fillId="0" borderId="9" xfId="0" applyNumberFormat="1" applyFont="1" applyFill="1" applyBorder="1" applyAlignment="1">
      <alignment horizontal="left" vertical="center" wrapText="1"/>
    </xf>
    <xf numFmtId="166" fontId="7" fillId="0" borderId="9" xfId="1" applyNumberFormat="1" applyFont="1" applyFill="1" applyBorder="1" applyAlignment="1">
      <alignment horizontal="center" vertical="top" wrapText="1"/>
    </xf>
    <xf numFmtId="165" fontId="16" fillId="0" borderId="13" xfId="0" applyNumberFormat="1" applyFont="1" applyFill="1" applyBorder="1" applyAlignment="1">
      <alignment horizontal="center" vertical="top" wrapText="1"/>
    </xf>
    <xf numFmtId="165" fontId="13" fillId="0" borderId="17" xfId="17" applyNumberFormat="1" applyFont="1" applyFill="1" applyBorder="1" applyAlignment="1" applyProtection="1">
      <alignment horizontal="center" vertical="top" shrinkToFit="1"/>
    </xf>
    <xf numFmtId="165" fontId="13" fillId="0" borderId="9" xfId="20" applyNumberFormat="1" applyFont="1" applyFill="1" applyBorder="1" applyAlignment="1" applyProtection="1">
      <alignment horizontal="center" vertical="top" shrinkToFit="1"/>
    </xf>
    <xf numFmtId="0" fontId="5" fillId="0" borderId="18" xfId="4" quotePrefix="1" applyNumberFormat="1" applyFont="1" applyFill="1" applyBorder="1" applyProtection="1">
      <alignment horizontal="left" vertical="top" wrapText="1"/>
    </xf>
    <xf numFmtId="49" fontId="5" fillId="0" borderId="9" xfId="3" applyNumberFormat="1" applyFont="1" applyFill="1" applyBorder="1" applyAlignment="1" applyProtection="1">
      <alignment horizontal="center" vertical="top" wrapText="1"/>
    </xf>
    <xf numFmtId="49" fontId="13" fillId="0" borderId="9" xfId="5" applyNumberFormat="1" applyFont="1" applyFill="1" applyBorder="1" applyAlignment="1" applyProtection="1">
      <alignment horizontal="center" vertical="top" shrinkToFit="1"/>
    </xf>
    <xf numFmtId="0" fontId="13" fillId="0" borderId="9" xfId="4" quotePrefix="1" applyNumberFormat="1" applyFont="1" applyFill="1" applyBorder="1" applyAlignment="1" applyProtection="1">
      <alignment horizontal="left" vertical="top" wrapText="1"/>
    </xf>
    <xf numFmtId="49" fontId="13" fillId="0" borderId="11" xfId="5" applyNumberFormat="1" applyFont="1" applyFill="1" applyBorder="1" applyAlignment="1" applyProtection="1">
      <alignment horizontal="center" vertical="top" shrinkToFit="1"/>
    </xf>
    <xf numFmtId="0" fontId="7" fillId="0"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3" fillId="2" borderId="9" xfId="0" applyNumberFormat="1" applyFont="1" applyFill="1" applyBorder="1" applyAlignment="1">
      <alignment horizontal="center" vertical="center" wrapText="1"/>
    </xf>
    <xf numFmtId="0" fontId="5" fillId="2" borderId="1" xfId="1" applyNumberFormat="1" applyFont="1" applyFill="1" applyBorder="1" applyAlignment="1">
      <alignment horizontal="center" vertical="center" wrapText="1"/>
    </xf>
    <xf numFmtId="0" fontId="11" fillId="2" borderId="0" xfId="1" applyNumberFormat="1" applyFont="1" applyFill="1" applyAlignment="1">
      <alignment horizontal="center" vertical="top" wrapText="1"/>
    </xf>
    <xf numFmtId="0" fontId="5" fillId="2" borderId="1" xfId="1"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2" borderId="1" xfId="2" applyFont="1" applyFill="1" applyBorder="1" applyAlignment="1">
      <alignment horizontal="center" vertical="center" wrapText="1"/>
    </xf>
    <xf numFmtId="0" fontId="3" fillId="0" borderId="1" xfId="2"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20" fillId="2" borderId="1" xfId="1" applyNumberFormat="1" applyFont="1" applyFill="1" applyBorder="1" applyAlignment="1">
      <alignment horizontal="center" vertical="center" wrapText="1"/>
    </xf>
    <xf numFmtId="167" fontId="7" fillId="0" borderId="13" xfId="0" applyNumberFormat="1" applyFont="1" applyFill="1" applyBorder="1" applyAlignment="1">
      <alignment horizontal="center" vertical="top" wrapText="1"/>
    </xf>
    <xf numFmtId="167" fontId="7" fillId="0" borderId="14" xfId="0" applyNumberFormat="1" applyFont="1" applyFill="1" applyBorder="1" applyAlignment="1">
      <alignment horizontal="center" vertical="top" wrapText="1"/>
    </xf>
    <xf numFmtId="167" fontId="7" fillId="0" borderId="15" xfId="0" applyNumberFormat="1" applyFont="1" applyFill="1" applyBorder="1" applyAlignment="1">
      <alignment horizontal="center" vertical="top" wrapText="1"/>
    </xf>
    <xf numFmtId="167" fontId="7" fillId="0" borderId="16" xfId="0" applyNumberFormat="1" applyFont="1" applyFill="1" applyBorder="1" applyAlignment="1">
      <alignment horizontal="center" vertical="top" wrapText="1"/>
    </xf>
    <xf numFmtId="166" fontId="7" fillId="0" borderId="9" xfId="1" applyNumberFormat="1" applyFont="1" applyFill="1" applyBorder="1" applyAlignment="1">
      <alignment horizontal="center" vertical="top" wrapText="1"/>
    </xf>
    <xf numFmtId="166" fontId="7" fillId="0" borderId="10" xfId="1" applyNumberFormat="1" applyFont="1" applyFill="1" applyBorder="1" applyAlignment="1">
      <alignment horizontal="center" vertical="top" wrapText="1"/>
    </xf>
    <xf numFmtId="166" fontId="7" fillId="2" borderId="9" xfId="1" applyNumberFormat="1" applyFont="1" applyFill="1" applyBorder="1" applyAlignment="1">
      <alignment horizontal="center" vertical="top" wrapText="1"/>
    </xf>
    <xf numFmtId="166" fontId="7" fillId="2" borderId="10" xfId="1" applyNumberFormat="1" applyFont="1" applyFill="1" applyBorder="1" applyAlignment="1">
      <alignment horizontal="center" vertical="top" wrapText="1"/>
    </xf>
    <xf numFmtId="0" fontId="7" fillId="2" borderId="9" xfId="0" applyNumberFormat="1" applyFont="1" applyFill="1" applyBorder="1" applyAlignment="1">
      <alignment horizontal="left" vertical="center" wrapText="1"/>
    </xf>
    <xf numFmtId="0" fontId="7" fillId="2" borderId="10" xfId="0" applyNumberFormat="1" applyFont="1" applyFill="1" applyBorder="1" applyAlignment="1">
      <alignment horizontal="left" vertical="center" wrapText="1"/>
    </xf>
    <xf numFmtId="0" fontId="13" fillId="0" borderId="9" xfId="4" quotePrefix="1" applyNumberFormat="1" applyFont="1" applyFill="1" applyBorder="1" applyAlignment="1" applyProtection="1">
      <alignment horizontal="left" vertical="top" wrapText="1"/>
    </xf>
    <xf numFmtId="0" fontId="13" fillId="0" borderId="10" xfId="4" quotePrefix="1" applyNumberFormat="1" applyFont="1" applyFill="1" applyBorder="1" applyAlignment="1" applyProtection="1">
      <alignment horizontal="left" vertical="top" wrapText="1"/>
    </xf>
    <xf numFmtId="49" fontId="13" fillId="0" borderId="9" xfId="5" applyNumberFormat="1" applyFont="1" applyFill="1" applyBorder="1" applyAlignment="1" applyProtection="1">
      <alignment horizontal="center" vertical="top" shrinkToFit="1"/>
    </xf>
    <xf numFmtId="49" fontId="13" fillId="0" borderId="10" xfId="5" applyNumberFormat="1" applyFont="1" applyFill="1" applyBorder="1" applyAlignment="1" applyProtection="1">
      <alignment horizontal="center" vertical="top" shrinkToFit="1"/>
    </xf>
    <xf numFmtId="49" fontId="13" fillId="0" borderId="11" xfId="5" applyNumberFormat="1" applyFont="1" applyFill="1" applyBorder="1" applyAlignment="1" applyProtection="1">
      <alignment horizontal="center" vertical="top" shrinkToFit="1"/>
    </xf>
    <xf numFmtId="49" fontId="13" fillId="0" borderId="12" xfId="5" applyNumberFormat="1" applyFont="1" applyFill="1" applyBorder="1" applyAlignment="1" applyProtection="1">
      <alignment horizontal="center" vertical="top" shrinkToFit="1"/>
    </xf>
    <xf numFmtId="165" fontId="16" fillId="0" borderId="13" xfId="0" applyNumberFormat="1" applyFont="1" applyFill="1" applyBorder="1" applyAlignment="1">
      <alignment horizontal="center" vertical="top" wrapText="1"/>
    </xf>
    <xf numFmtId="165" fontId="16" fillId="0" borderId="14" xfId="0" applyNumberFormat="1" applyFont="1" applyFill="1" applyBorder="1" applyAlignment="1">
      <alignment horizontal="center" vertical="top" wrapText="1"/>
    </xf>
    <xf numFmtId="0" fontId="1" fillId="2" borderId="1" xfId="1" applyNumberFormat="1" applyFill="1" applyBorder="1" applyAlignment="1">
      <alignment horizontal="center" vertical="center" wrapText="1"/>
    </xf>
    <xf numFmtId="0" fontId="7" fillId="0" borderId="1" xfId="2"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2" fillId="0" borderId="1" xfId="2" applyFont="1" applyFill="1" applyBorder="1" applyAlignment="1">
      <alignment horizontal="center" vertical="center" wrapText="1"/>
    </xf>
    <xf numFmtId="0" fontId="19" fillId="2" borderId="1" xfId="1" applyNumberFormat="1" applyFont="1" applyFill="1" applyBorder="1" applyAlignment="1">
      <alignment horizontal="center" vertical="center" wrapText="1"/>
    </xf>
    <xf numFmtId="0" fontId="2" fillId="2" borderId="1" xfId="1"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cellXfs>
  <cellStyles count="25">
    <cellStyle name="st49" xfId="24"/>
    <cellStyle name="st50" xfId="18"/>
    <cellStyle name="st51" xfId="19"/>
    <cellStyle name="st52" xfId="20"/>
    <cellStyle name="st53" xfId="21"/>
    <cellStyle name="st54" xfId="22"/>
    <cellStyle name="st55" xfId="17"/>
    <cellStyle name="st56" xfId="23"/>
    <cellStyle name="xl24" xfId="15"/>
    <cellStyle name="xl25" xfId="4"/>
    <cellStyle name="xl27" xfId="13"/>
    <cellStyle name="xl28" xfId="14"/>
    <cellStyle name="xl36" xfId="3"/>
    <cellStyle name="xl37" xfId="5"/>
    <cellStyle name="xl38" xfId="6"/>
    <cellStyle name="xl39" xfId="10"/>
    <cellStyle name="xl40" xfId="8"/>
    <cellStyle name="xl42" xfId="16"/>
    <cellStyle name="xl44" xfId="7"/>
    <cellStyle name="xl45" xfId="11"/>
    <cellStyle name="xl46" xfId="9"/>
    <cellStyle name="xl48" xfId="12"/>
    <cellStyle name="Обычный" xfId="0" builtinId="0"/>
    <cellStyle name="Обычный 2" xfId="1"/>
    <cellStyle name="Обычный_Приложения 8, 9, 10 (1)"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N2674"/>
  <sheetViews>
    <sheetView tabSelected="1" view="pageBreakPreview" zoomScale="90" zoomScaleNormal="100" zoomScaleSheetLayoutView="90" workbookViewId="0">
      <selection activeCell="H11" sqref="H11"/>
    </sheetView>
  </sheetViews>
  <sheetFormatPr defaultRowHeight="12.75"/>
  <cols>
    <col min="1" max="1" width="35.5703125" style="1" customWidth="1"/>
    <col min="2" max="2" width="4.7109375" style="1" customWidth="1"/>
    <col min="3" max="3" width="5" style="1" customWidth="1"/>
    <col min="4" max="5" width="17.85546875" style="1" customWidth="1"/>
    <col min="6" max="6" width="16.85546875" style="1" customWidth="1"/>
    <col min="7" max="7" width="15.28515625" style="2" customWidth="1"/>
    <col min="8" max="8" width="16.85546875" style="2" customWidth="1"/>
    <col min="9" max="9" width="17" style="2" customWidth="1"/>
    <col min="10" max="11" width="60.85546875" style="2" customWidth="1"/>
    <col min="12" max="13" width="9.140625" style="1"/>
    <col min="14" max="14" width="9.140625" style="1" customWidth="1"/>
    <col min="15" max="16384" width="9.140625" style="1"/>
  </cols>
  <sheetData>
    <row r="1" spans="1:12" ht="34.5" customHeight="1">
      <c r="A1" s="109" t="s">
        <v>208</v>
      </c>
      <c r="B1" s="109"/>
      <c r="C1" s="109"/>
      <c r="D1" s="109"/>
      <c r="E1" s="109"/>
      <c r="F1" s="109"/>
      <c r="G1" s="109"/>
      <c r="H1" s="109"/>
      <c r="I1" s="109"/>
      <c r="J1" s="109"/>
      <c r="K1" s="109"/>
      <c r="L1" s="13"/>
    </row>
    <row r="2" spans="1:12" ht="12.75" customHeight="1">
      <c r="A2" s="12"/>
      <c r="B2" s="12"/>
      <c r="C2" s="12"/>
      <c r="D2" s="12"/>
      <c r="E2" s="12"/>
      <c r="F2" s="12"/>
      <c r="G2" s="11"/>
      <c r="H2" s="11"/>
      <c r="I2" s="11"/>
      <c r="J2" s="11"/>
      <c r="K2" s="11"/>
      <c r="L2" s="3"/>
    </row>
    <row r="3" spans="1:12" ht="16.5">
      <c r="A3" s="10"/>
      <c r="B3" s="10"/>
      <c r="C3" s="10"/>
      <c r="D3" s="10"/>
      <c r="E3" s="10"/>
      <c r="F3" s="10"/>
      <c r="G3" s="9"/>
      <c r="H3" s="9"/>
      <c r="I3" s="9"/>
      <c r="J3" s="9"/>
      <c r="K3" s="9" t="s">
        <v>91</v>
      </c>
      <c r="L3" s="3"/>
    </row>
    <row r="4" spans="1:12" ht="28.5" customHeight="1">
      <c r="A4" s="110" t="s">
        <v>90</v>
      </c>
      <c r="B4" s="110" t="s">
        <v>89</v>
      </c>
      <c r="C4" s="110"/>
      <c r="D4" s="111" t="s">
        <v>212</v>
      </c>
      <c r="E4" s="112" t="s">
        <v>267</v>
      </c>
      <c r="F4" s="113" t="s">
        <v>96</v>
      </c>
      <c r="G4" s="114" t="s">
        <v>209</v>
      </c>
      <c r="H4" s="115" t="s">
        <v>268</v>
      </c>
      <c r="I4" s="114" t="s">
        <v>269</v>
      </c>
      <c r="J4" s="116" t="s">
        <v>265</v>
      </c>
      <c r="K4" s="116" t="s">
        <v>266</v>
      </c>
      <c r="L4" s="3"/>
    </row>
    <row r="5" spans="1:12" ht="79.5" customHeight="1">
      <c r="A5" s="110"/>
      <c r="B5" s="108" t="s">
        <v>87</v>
      </c>
      <c r="C5" s="108" t="s">
        <v>86</v>
      </c>
      <c r="D5" s="111"/>
      <c r="E5" s="112"/>
      <c r="F5" s="113"/>
      <c r="G5" s="114"/>
      <c r="H5" s="115"/>
      <c r="I5" s="114"/>
      <c r="J5" s="116"/>
      <c r="K5" s="116"/>
      <c r="L5" s="3"/>
    </row>
    <row r="6" spans="1:12">
      <c r="A6" s="67">
        <v>1</v>
      </c>
      <c r="B6" s="6">
        <v>2</v>
      </c>
      <c r="C6" s="6">
        <v>3</v>
      </c>
      <c r="D6" s="66">
        <v>4</v>
      </c>
      <c r="E6" s="67">
        <v>5</v>
      </c>
      <c r="F6" s="67">
        <v>6</v>
      </c>
      <c r="G6" s="66">
        <v>7</v>
      </c>
      <c r="H6" s="56">
        <v>8</v>
      </c>
      <c r="I6" s="66">
        <v>9</v>
      </c>
      <c r="J6" s="66">
        <v>10</v>
      </c>
      <c r="K6" s="66">
        <v>11</v>
      </c>
      <c r="L6" s="3"/>
    </row>
    <row r="7" spans="1:12" ht="14.25" customHeight="1">
      <c r="A7" s="77" t="s">
        <v>85</v>
      </c>
      <c r="B7" s="14" t="s">
        <v>6</v>
      </c>
      <c r="C7" s="14"/>
      <c r="D7" s="44">
        <v>3933478.4</v>
      </c>
      <c r="E7" s="78">
        <v>4471980.5999999996</v>
      </c>
      <c r="F7" s="79">
        <v>4633914.4715999998</v>
      </c>
      <c r="G7" s="80">
        <v>3223285.2237999998</v>
      </c>
      <c r="H7" s="57">
        <f>G7/D7*100</f>
        <v>81.944907179355553</v>
      </c>
      <c r="I7" s="57">
        <f t="shared" ref="I7:I68" si="0">G7/F7*100</f>
        <v>69.558582566740014</v>
      </c>
      <c r="J7" s="81" t="s">
        <v>100</v>
      </c>
      <c r="K7" s="81" t="s">
        <v>100</v>
      </c>
      <c r="L7" s="3"/>
    </row>
    <row r="8" spans="1:12" ht="60" customHeight="1">
      <c r="A8" s="15" t="s">
        <v>84</v>
      </c>
      <c r="B8" s="16" t="s">
        <v>6</v>
      </c>
      <c r="C8" s="16" t="s">
        <v>4</v>
      </c>
      <c r="D8" s="46">
        <v>3418.9</v>
      </c>
      <c r="E8" s="82">
        <v>3701.9</v>
      </c>
      <c r="F8" s="82">
        <v>6216.3</v>
      </c>
      <c r="G8" s="82">
        <v>6186.5747000000001</v>
      </c>
      <c r="H8" s="58">
        <f>G8/D8*100</f>
        <v>180.95219807540437</v>
      </c>
      <c r="I8" s="58">
        <f t="shared" si="0"/>
        <v>99.521816836381774</v>
      </c>
      <c r="J8" s="60" t="s">
        <v>239</v>
      </c>
      <c r="K8" s="73" t="s">
        <v>220</v>
      </c>
      <c r="L8" s="75"/>
    </row>
    <row r="9" spans="1:12" ht="75">
      <c r="A9" s="15" t="s">
        <v>83</v>
      </c>
      <c r="B9" s="16" t="s">
        <v>6</v>
      </c>
      <c r="C9" s="16" t="s">
        <v>1</v>
      </c>
      <c r="D9" s="46">
        <v>136308.1</v>
      </c>
      <c r="E9" s="82">
        <v>142649.29999999999</v>
      </c>
      <c r="F9" s="82">
        <v>142649.29999999999</v>
      </c>
      <c r="G9" s="82">
        <v>141375.644</v>
      </c>
      <c r="H9" s="58">
        <f t="shared" ref="H9:H71" si="1">G9/D9*100</f>
        <v>103.71771303392828</v>
      </c>
      <c r="I9" s="58">
        <f t="shared" si="0"/>
        <v>99.107141780576569</v>
      </c>
      <c r="J9" s="105" t="s">
        <v>100</v>
      </c>
      <c r="K9" s="73" t="s">
        <v>220</v>
      </c>
      <c r="L9" s="75"/>
    </row>
    <row r="10" spans="1:12" ht="90.75" customHeight="1">
      <c r="A10" s="15" t="s">
        <v>82</v>
      </c>
      <c r="B10" s="16" t="s">
        <v>6</v>
      </c>
      <c r="C10" s="16" t="s">
        <v>25</v>
      </c>
      <c r="D10" s="46">
        <v>87127.3</v>
      </c>
      <c r="E10" s="83">
        <v>91629</v>
      </c>
      <c r="F10" s="82">
        <v>102669.41800000001</v>
      </c>
      <c r="G10" s="82">
        <v>100509.0145</v>
      </c>
      <c r="H10" s="58">
        <f t="shared" si="1"/>
        <v>115.35880774453014</v>
      </c>
      <c r="I10" s="58">
        <f t="shared" si="0"/>
        <v>97.895767267327841</v>
      </c>
      <c r="J10" s="60" t="s">
        <v>240</v>
      </c>
      <c r="K10" s="73" t="s">
        <v>220</v>
      </c>
      <c r="L10" s="75"/>
    </row>
    <row r="11" spans="1:12" ht="165">
      <c r="A11" s="15" t="s">
        <v>81</v>
      </c>
      <c r="B11" s="16" t="s">
        <v>6</v>
      </c>
      <c r="C11" s="16" t="s">
        <v>15</v>
      </c>
      <c r="D11" s="46">
        <v>1003.5</v>
      </c>
      <c r="E11" s="82">
        <v>1003.5</v>
      </c>
      <c r="F11" s="82">
        <v>1003.5</v>
      </c>
      <c r="G11" s="82">
        <v>296.51900000000001</v>
      </c>
      <c r="H11" s="31">
        <f>G11/D11*100</f>
        <v>29.548480318883907</v>
      </c>
      <c r="I11" s="58">
        <f t="shared" si="0"/>
        <v>29.548480318883907</v>
      </c>
      <c r="J11" s="61" t="s">
        <v>241</v>
      </c>
      <c r="K11" s="61" t="s">
        <v>241</v>
      </c>
      <c r="L11" s="75"/>
    </row>
    <row r="12" spans="1:12" ht="61.5" customHeight="1">
      <c r="A12" s="15" t="s">
        <v>80</v>
      </c>
      <c r="B12" s="16" t="s">
        <v>6</v>
      </c>
      <c r="C12" s="16" t="s">
        <v>22</v>
      </c>
      <c r="D12" s="46">
        <v>148750.9</v>
      </c>
      <c r="E12" s="83">
        <v>158353.79999999999</v>
      </c>
      <c r="F12" s="82">
        <v>170634.22320000001</v>
      </c>
      <c r="G12" s="82">
        <v>170394.5203</v>
      </c>
      <c r="H12" s="58">
        <f t="shared" si="1"/>
        <v>114.55024493969448</v>
      </c>
      <c r="I12" s="58">
        <f>G12/F12*100</f>
        <v>99.859522377454695</v>
      </c>
      <c r="J12" s="60" t="s">
        <v>242</v>
      </c>
      <c r="K12" s="73" t="s">
        <v>220</v>
      </c>
      <c r="L12" s="75"/>
    </row>
    <row r="13" spans="1:12" ht="129.75" customHeight="1">
      <c r="A13" s="15" t="s">
        <v>79</v>
      </c>
      <c r="B13" s="16" t="s">
        <v>6</v>
      </c>
      <c r="C13" s="16" t="s">
        <v>43</v>
      </c>
      <c r="D13" s="46">
        <v>40814.199999999997</v>
      </c>
      <c r="E13" s="83">
        <v>49984.5</v>
      </c>
      <c r="F13" s="82">
        <v>49984.521999999997</v>
      </c>
      <c r="G13" s="82">
        <v>49722.663999999997</v>
      </c>
      <c r="H13" s="58">
        <f t="shared" si="1"/>
        <v>121.82687398013437</v>
      </c>
      <c r="I13" s="58">
        <f t="shared" si="0"/>
        <v>99.476121828273151</v>
      </c>
      <c r="J13" s="60" t="s">
        <v>243</v>
      </c>
      <c r="K13" s="73" t="s">
        <v>220</v>
      </c>
      <c r="L13" s="75"/>
    </row>
    <row r="14" spans="1:12" ht="45">
      <c r="A14" s="15" t="s">
        <v>78</v>
      </c>
      <c r="B14" s="16" t="s">
        <v>6</v>
      </c>
      <c r="C14" s="16" t="s">
        <v>16</v>
      </c>
      <c r="D14" s="46">
        <v>100000</v>
      </c>
      <c r="E14" s="83">
        <v>44971.1</v>
      </c>
      <c r="F14" s="82">
        <v>560.00540000000001</v>
      </c>
      <c r="G14" s="84">
        <v>0</v>
      </c>
      <c r="H14" s="58">
        <f t="shared" si="1"/>
        <v>0</v>
      </c>
      <c r="I14" s="58" t="s">
        <v>100</v>
      </c>
      <c r="J14" s="71" t="s">
        <v>249</v>
      </c>
      <c r="K14" s="73" t="s">
        <v>220</v>
      </c>
      <c r="L14" s="75"/>
    </row>
    <row r="15" spans="1:12" ht="348" customHeight="1">
      <c r="A15" s="15" t="s">
        <v>77</v>
      </c>
      <c r="B15" s="16" t="s">
        <v>6</v>
      </c>
      <c r="C15" s="16" t="s">
        <v>9</v>
      </c>
      <c r="D15" s="46">
        <v>3416055.5</v>
      </c>
      <c r="E15" s="83">
        <v>3979687.5</v>
      </c>
      <c r="F15" s="82">
        <v>4160197.2030000002</v>
      </c>
      <c r="G15" s="82">
        <v>2754800.2873</v>
      </c>
      <c r="H15" s="58">
        <f t="shared" si="1"/>
        <v>80.642726305237133</v>
      </c>
      <c r="I15" s="58">
        <f t="shared" si="0"/>
        <v>66.218021715736441</v>
      </c>
      <c r="J15" s="64" t="s">
        <v>256</v>
      </c>
      <c r="K15" s="54" t="s">
        <v>244</v>
      </c>
      <c r="L15" s="75"/>
    </row>
    <row r="16" spans="1:12" ht="15" customHeight="1">
      <c r="A16" s="17" t="s">
        <v>76</v>
      </c>
      <c r="B16" s="14" t="s">
        <v>4</v>
      </c>
      <c r="C16" s="14"/>
      <c r="D16" s="44">
        <v>63284.3</v>
      </c>
      <c r="E16" s="78">
        <v>63284.3</v>
      </c>
      <c r="F16" s="79">
        <v>63284.3</v>
      </c>
      <c r="G16" s="80">
        <v>63274.973599999998</v>
      </c>
      <c r="H16" s="57">
        <f t="shared" si="1"/>
        <v>99.985262695486867</v>
      </c>
      <c r="I16" s="57">
        <v>99.9</v>
      </c>
      <c r="J16" s="74" t="s">
        <v>220</v>
      </c>
      <c r="K16" s="74" t="s">
        <v>220</v>
      </c>
      <c r="L16" s="75"/>
    </row>
    <row r="17" spans="1:12" ht="30">
      <c r="A17" s="15" t="s">
        <v>75</v>
      </c>
      <c r="B17" s="16" t="s">
        <v>4</v>
      </c>
      <c r="C17" s="16" t="s">
        <v>1</v>
      </c>
      <c r="D17" s="46">
        <v>63284.3</v>
      </c>
      <c r="E17" s="82">
        <v>63284.3</v>
      </c>
      <c r="F17" s="82">
        <v>63284.3</v>
      </c>
      <c r="G17" s="82">
        <v>63274.973599999998</v>
      </c>
      <c r="H17" s="58">
        <f t="shared" si="1"/>
        <v>99.985262695486867</v>
      </c>
      <c r="I17" s="58">
        <v>99.9</v>
      </c>
      <c r="J17" s="73" t="s">
        <v>220</v>
      </c>
      <c r="K17" s="73" t="s">
        <v>220</v>
      </c>
      <c r="L17" s="75"/>
    </row>
    <row r="18" spans="1:12" ht="32.25" customHeight="1">
      <c r="A18" s="17" t="s">
        <v>74</v>
      </c>
      <c r="B18" s="14" t="s">
        <v>1</v>
      </c>
      <c r="C18" s="14"/>
      <c r="D18" s="44">
        <v>1194118.1000000001</v>
      </c>
      <c r="E18" s="78">
        <v>1763746.1</v>
      </c>
      <c r="F18" s="79">
        <v>1762543.6721000001</v>
      </c>
      <c r="G18" s="80">
        <v>1759160.4842999999</v>
      </c>
      <c r="H18" s="30">
        <f t="shared" si="1"/>
        <v>147.31880241158723</v>
      </c>
      <c r="I18" s="57">
        <f t="shared" si="0"/>
        <v>99.808050838481108</v>
      </c>
      <c r="J18" s="106" t="s">
        <v>220</v>
      </c>
      <c r="K18" s="74" t="s">
        <v>220</v>
      </c>
      <c r="L18" s="75"/>
    </row>
    <row r="19" spans="1:12" ht="15">
      <c r="A19" s="15" t="s">
        <v>210</v>
      </c>
      <c r="B19" s="16" t="s">
        <v>1</v>
      </c>
      <c r="C19" s="16" t="s">
        <v>31</v>
      </c>
      <c r="D19" s="46">
        <v>202170.3</v>
      </c>
      <c r="E19" s="83">
        <v>209732.6</v>
      </c>
      <c r="F19" s="82">
        <v>210473.2291</v>
      </c>
      <c r="G19" s="82">
        <v>210473.19949999999</v>
      </c>
      <c r="H19" s="58">
        <f t="shared" si="1"/>
        <v>104.10688389936603</v>
      </c>
      <c r="I19" s="58">
        <f t="shared" si="0"/>
        <v>99.999985936453712</v>
      </c>
      <c r="J19" s="105" t="s">
        <v>100</v>
      </c>
      <c r="K19" s="73" t="s">
        <v>220</v>
      </c>
      <c r="L19" s="75"/>
    </row>
    <row r="20" spans="1:12" ht="135">
      <c r="A20" s="15" t="s">
        <v>211</v>
      </c>
      <c r="B20" s="16" t="s">
        <v>1</v>
      </c>
      <c r="C20" s="16" t="s">
        <v>23</v>
      </c>
      <c r="D20" s="46">
        <v>991467.8</v>
      </c>
      <c r="E20" s="83">
        <v>1553533.5</v>
      </c>
      <c r="F20" s="82">
        <v>1551816.0430000001</v>
      </c>
      <c r="G20" s="82">
        <v>1548447.2848</v>
      </c>
      <c r="H20" s="58">
        <f t="shared" si="1"/>
        <v>156.17726413303586</v>
      </c>
      <c r="I20" s="58">
        <f t="shared" si="0"/>
        <v>99.782915106774666</v>
      </c>
      <c r="J20" s="60" t="s">
        <v>245</v>
      </c>
      <c r="K20" s="73" t="s">
        <v>220</v>
      </c>
      <c r="L20" s="75"/>
    </row>
    <row r="21" spans="1:12" ht="15">
      <c r="A21" s="15" t="s">
        <v>71</v>
      </c>
      <c r="B21" s="16" t="s">
        <v>1</v>
      </c>
      <c r="C21" s="16" t="s">
        <v>16</v>
      </c>
      <c r="D21" s="46">
        <v>480</v>
      </c>
      <c r="E21" s="82">
        <v>480</v>
      </c>
      <c r="F21" s="82">
        <v>254.4</v>
      </c>
      <c r="G21" s="82">
        <v>240</v>
      </c>
      <c r="H21" s="58">
        <f t="shared" si="1"/>
        <v>50</v>
      </c>
      <c r="I21" s="58">
        <f t="shared" si="0"/>
        <v>94.339622641509436</v>
      </c>
      <c r="J21" s="64" t="s">
        <v>213</v>
      </c>
      <c r="K21" s="64" t="s">
        <v>213</v>
      </c>
      <c r="L21" s="75"/>
    </row>
    <row r="22" spans="1:12" ht="12.75" customHeight="1">
      <c r="A22" s="100" t="s">
        <v>69</v>
      </c>
      <c r="B22" s="101" t="s">
        <v>25</v>
      </c>
      <c r="C22" s="102"/>
      <c r="D22" s="90">
        <v>13990564.5</v>
      </c>
      <c r="E22" s="88">
        <v>17051129.199999999</v>
      </c>
      <c r="F22" s="91">
        <v>17348032.371199999</v>
      </c>
      <c r="G22" s="92">
        <v>16720468.552999999</v>
      </c>
      <c r="H22" s="30">
        <f t="shared" si="1"/>
        <v>119.5124653690707</v>
      </c>
      <c r="I22" s="93">
        <f>G22/F22*100</f>
        <v>96.382507221730577</v>
      </c>
      <c r="J22" s="107" t="s">
        <v>220</v>
      </c>
      <c r="K22" s="94" t="s">
        <v>220</v>
      </c>
      <c r="L22" s="75"/>
    </row>
    <row r="23" spans="1:12" ht="45">
      <c r="A23" s="15" t="s">
        <v>68</v>
      </c>
      <c r="B23" s="16" t="s">
        <v>25</v>
      </c>
      <c r="C23" s="16" t="s">
        <v>6</v>
      </c>
      <c r="D23" s="46">
        <v>196012.4</v>
      </c>
      <c r="E23" s="82">
        <v>205913.9</v>
      </c>
      <c r="F23" s="82">
        <v>205913.9</v>
      </c>
      <c r="G23" s="82">
        <v>200585.6268</v>
      </c>
      <c r="H23" s="58">
        <f t="shared" si="1"/>
        <v>102.33313137332128</v>
      </c>
      <c r="I23" s="58">
        <f t="shared" si="0"/>
        <v>97.412378086180681</v>
      </c>
      <c r="J23" s="64" t="s">
        <v>225</v>
      </c>
      <c r="K23" s="73" t="s">
        <v>220</v>
      </c>
      <c r="L23" s="75"/>
    </row>
    <row r="24" spans="1:12" ht="212.25" customHeight="1">
      <c r="A24" s="15" t="s">
        <v>66</v>
      </c>
      <c r="B24" s="16" t="s">
        <v>25</v>
      </c>
      <c r="C24" s="16" t="s">
        <v>15</v>
      </c>
      <c r="D24" s="46">
        <v>1798692.6</v>
      </c>
      <c r="E24" s="83">
        <v>1895100.1</v>
      </c>
      <c r="F24" s="82">
        <v>1900346.2775999999</v>
      </c>
      <c r="G24" s="82">
        <v>1896628.9968999999</v>
      </c>
      <c r="H24" s="58">
        <f t="shared" si="1"/>
        <v>105.44486572636147</v>
      </c>
      <c r="I24" s="58">
        <f t="shared" si="0"/>
        <v>99.804389297686598</v>
      </c>
      <c r="J24" s="71" t="s">
        <v>246</v>
      </c>
      <c r="K24" s="73" t="s">
        <v>220</v>
      </c>
      <c r="L24" s="75"/>
    </row>
    <row r="25" spans="1:12" ht="75">
      <c r="A25" s="15" t="s">
        <v>65</v>
      </c>
      <c r="B25" s="16" t="s">
        <v>25</v>
      </c>
      <c r="C25" s="16" t="s">
        <v>22</v>
      </c>
      <c r="D25" s="46">
        <v>106578.3</v>
      </c>
      <c r="E25" s="83">
        <v>512145.3</v>
      </c>
      <c r="F25" s="82">
        <v>512145.3198</v>
      </c>
      <c r="G25" s="82">
        <v>490815.53600000002</v>
      </c>
      <c r="H25" s="58">
        <f t="shared" si="1"/>
        <v>460.521077930498</v>
      </c>
      <c r="I25" s="58">
        <f t="shared" si="0"/>
        <v>95.835208684845625</v>
      </c>
      <c r="J25" s="71" t="s">
        <v>233</v>
      </c>
      <c r="K25" s="73" t="s">
        <v>220</v>
      </c>
      <c r="L25" s="75"/>
    </row>
    <row r="26" spans="1:12" ht="123" customHeight="1">
      <c r="A26" s="15" t="s">
        <v>64</v>
      </c>
      <c r="B26" s="16" t="s">
        <v>25</v>
      </c>
      <c r="C26" s="16" t="s">
        <v>43</v>
      </c>
      <c r="D26" s="46">
        <v>1673191.2</v>
      </c>
      <c r="E26" s="83">
        <v>1769043.2</v>
      </c>
      <c r="F26" s="82">
        <v>1819643.1736000001</v>
      </c>
      <c r="G26" s="82">
        <v>1792735.7627000001</v>
      </c>
      <c r="H26" s="58">
        <f t="shared" si="1"/>
        <v>107.14470424539645</v>
      </c>
      <c r="I26" s="58">
        <f t="shared" si="0"/>
        <v>98.521280914281334</v>
      </c>
      <c r="J26" s="71" t="s">
        <v>257</v>
      </c>
      <c r="K26" s="73" t="s">
        <v>220</v>
      </c>
      <c r="L26" s="75"/>
    </row>
    <row r="27" spans="1:12" ht="91.5" customHeight="1">
      <c r="A27" s="15" t="s">
        <v>63</v>
      </c>
      <c r="B27" s="16" t="s">
        <v>25</v>
      </c>
      <c r="C27" s="16" t="s">
        <v>39</v>
      </c>
      <c r="D27" s="46">
        <v>1422364.3</v>
      </c>
      <c r="E27" s="83">
        <v>2342099.9</v>
      </c>
      <c r="F27" s="82">
        <v>2440732.5406999998</v>
      </c>
      <c r="G27" s="82">
        <v>2436608.5279000001</v>
      </c>
      <c r="H27" s="58">
        <f t="shared" si="1"/>
        <v>171.30692382394582</v>
      </c>
      <c r="I27" s="58">
        <f t="shared" si="0"/>
        <v>99.831033809267083</v>
      </c>
      <c r="J27" s="71" t="s">
        <v>226</v>
      </c>
      <c r="K27" s="73" t="s">
        <v>220</v>
      </c>
      <c r="L27" s="75"/>
    </row>
    <row r="28" spans="1:12" ht="77.25" customHeight="1">
      <c r="A28" s="15" t="s">
        <v>62</v>
      </c>
      <c r="B28" s="16" t="s">
        <v>25</v>
      </c>
      <c r="C28" s="16" t="s">
        <v>31</v>
      </c>
      <c r="D28" s="46">
        <v>8279440.5999999996</v>
      </c>
      <c r="E28" s="83">
        <v>9718353.8000000007</v>
      </c>
      <c r="F28" s="82">
        <v>9738353.8257999998</v>
      </c>
      <c r="G28" s="82">
        <v>9183569.5513000004</v>
      </c>
      <c r="H28" s="58">
        <f t="shared" si="1"/>
        <v>110.92016954986066</v>
      </c>
      <c r="I28" s="58">
        <f t="shared" si="0"/>
        <v>94.303100047256464</v>
      </c>
      <c r="J28" s="71" t="s">
        <v>227</v>
      </c>
      <c r="K28" s="60" t="s">
        <v>228</v>
      </c>
      <c r="L28" s="75"/>
    </row>
    <row r="29" spans="1:12" ht="63" customHeight="1">
      <c r="A29" s="15" t="s">
        <v>61</v>
      </c>
      <c r="B29" s="16" t="s">
        <v>25</v>
      </c>
      <c r="C29" s="16" t="s">
        <v>23</v>
      </c>
      <c r="D29" s="46">
        <v>74734.2</v>
      </c>
      <c r="E29" s="82">
        <v>73808</v>
      </c>
      <c r="F29" s="82">
        <v>73169.216100000005</v>
      </c>
      <c r="G29" s="82">
        <v>69835.722200000004</v>
      </c>
      <c r="H29" s="58">
        <f t="shared" si="1"/>
        <v>93.445467001720772</v>
      </c>
      <c r="I29" s="58">
        <f t="shared" si="0"/>
        <v>95.444130636244438</v>
      </c>
      <c r="J29" s="61" t="s">
        <v>255</v>
      </c>
      <c r="K29" s="73" t="s">
        <v>220</v>
      </c>
      <c r="L29" s="75"/>
    </row>
    <row r="30" spans="1:12" ht="60">
      <c r="A30" s="15" t="s">
        <v>60</v>
      </c>
      <c r="B30" s="16" t="s">
        <v>25</v>
      </c>
      <c r="C30" s="16" t="s">
        <v>12</v>
      </c>
      <c r="D30" s="46">
        <v>439550.9</v>
      </c>
      <c r="E30" s="83">
        <v>534665</v>
      </c>
      <c r="F30" s="82">
        <v>657728.1176</v>
      </c>
      <c r="G30" s="82">
        <v>649688.82920000004</v>
      </c>
      <c r="H30" s="58">
        <f t="shared" si="1"/>
        <v>147.80741643345513</v>
      </c>
      <c r="I30" s="58">
        <f t="shared" si="0"/>
        <v>98.777718606688921</v>
      </c>
      <c r="J30" s="60" t="s">
        <v>258</v>
      </c>
      <c r="K30" s="73" t="s">
        <v>220</v>
      </c>
      <c r="L30" s="75"/>
    </row>
    <row r="31" spans="1:12" ht="28.5">
      <c r="A31" s="17" t="s">
        <v>59</v>
      </c>
      <c r="B31" s="14" t="s">
        <v>15</v>
      </c>
      <c r="C31" s="14"/>
      <c r="D31" s="44">
        <v>2513605.1</v>
      </c>
      <c r="E31" s="78">
        <v>4146834.6</v>
      </c>
      <c r="F31" s="79">
        <v>4259462.0727000004</v>
      </c>
      <c r="G31" s="80">
        <v>4108028.0279999999</v>
      </c>
      <c r="H31" s="30">
        <f t="shared" si="1"/>
        <v>163.43171916702428</v>
      </c>
      <c r="I31" s="57">
        <f t="shared" si="0"/>
        <v>96.444761284046152</v>
      </c>
      <c r="J31" s="106" t="s">
        <v>220</v>
      </c>
      <c r="K31" s="74" t="s">
        <v>220</v>
      </c>
      <c r="L31" s="75"/>
    </row>
    <row r="32" spans="1:12" ht="165">
      <c r="A32" s="15" t="s">
        <v>58</v>
      </c>
      <c r="B32" s="16" t="s">
        <v>15</v>
      </c>
      <c r="C32" s="16" t="s">
        <v>6</v>
      </c>
      <c r="D32" s="46">
        <v>325819.2</v>
      </c>
      <c r="E32" s="83">
        <v>876916.8</v>
      </c>
      <c r="F32" s="82">
        <v>794892.79559999995</v>
      </c>
      <c r="G32" s="82">
        <v>725357.02690000006</v>
      </c>
      <c r="H32" s="58">
        <f t="shared" si="1"/>
        <v>222.62562393499218</v>
      </c>
      <c r="I32" s="58">
        <f t="shared" si="0"/>
        <v>91.252182799378247</v>
      </c>
      <c r="J32" s="71" t="s">
        <v>234</v>
      </c>
      <c r="K32" s="60" t="s">
        <v>229</v>
      </c>
      <c r="L32" s="75"/>
    </row>
    <row r="33" spans="1:12" ht="105">
      <c r="A33" s="15" t="s">
        <v>57</v>
      </c>
      <c r="B33" s="16" t="s">
        <v>15</v>
      </c>
      <c r="C33" s="16" t="s">
        <v>4</v>
      </c>
      <c r="D33" s="46">
        <v>1147757</v>
      </c>
      <c r="E33" s="83">
        <v>2251147.7000000002</v>
      </c>
      <c r="F33" s="82">
        <v>2448834.2170000002</v>
      </c>
      <c r="G33" s="82">
        <v>2391479.5657000002</v>
      </c>
      <c r="H33" s="58">
        <f t="shared" si="1"/>
        <v>208.36113965761047</v>
      </c>
      <c r="I33" s="58">
        <f t="shared" si="0"/>
        <v>97.657879373710159</v>
      </c>
      <c r="J33" s="71" t="s">
        <v>230</v>
      </c>
      <c r="K33" s="73" t="s">
        <v>220</v>
      </c>
      <c r="L33" s="75"/>
    </row>
    <row r="34" spans="1:12" ht="45">
      <c r="A34" s="15" t="s">
        <v>56</v>
      </c>
      <c r="B34" s="16" t="s">
        <v>15</v>
      </c>
      <c r="C34" s="16" t="s">
        <v>1</v>
      </c>
      <c r="D34" s="46">
        <v>696741.1</v>
      </c>
      <c r="E34" s="83">
        <v>672958.1</v>
      </c>
      <c r="F34" s="82">
        <v>672958.11820000003</v>
      </c>
      <c r="G34" s="82">
        <v>651536.87009999994</v>
      </c>
      <c r="H34" s="58">
        <f t="shared" si="1"/>
        <v>93.512047746286242</v>
      </c>
      <c r="I34" s="58">
        <f t="shared" si="0"/>
        <v>96.816852710344477</v>
      </c>
      <c r="J34" s="64" t="s">
        <v>229</v>
      </c>
      <c r="K34" s="73" t="s">
        <v>220</v>
      </c>
      <c r="L34" s="75"/>
    </row>
    <row r="35" spans="1:12" ht="45">
      <c r="A35" s="15" t="s">
        <v>101</v>
      </c>
      <c r="B35" s="16" t="s">
        <v>15</v>
      </c>
      <c r="C35" s="16" t="s">
        <v>25</v>
      </c>
      <c r="D35" s="46" t="s">
        <v>224</v>
      </c>
      <c r="E35" s="82">
        <v>20540</v>
      </c>
      <c r="F35" s="82">
        <v>17494.780500000001</v>
      </c>
      <c r="G35" s="82">
        <v>16341.8238</v>
      </c>
      <c r="H35" s="31" t="s">
        <v>100</v>
      </c>
      <c r="I35" s="58">
        <f t="shared" si="0"/>
        <v>93.409710399053012</v>
      </c>
      <c r="J35" s="34"/>
      <c r="K35" s="64" t="s">
        <v>229</v>
      </c>
      <c r="L35" s="75"/>
    </row>
    <row r="36" spans="1:12" ht="45">
      <c r="A36" s="15" t="s">
        <v>55</v>
      </c>
      <c r="B36" s="16" t="s">
        <v>15</v>
      </c>
      <c r="C36" s="16" t="s">
        <v>15</v>
      </c>
      <c r="D36" s="46">
        <v>343287.8</v>
      </c>
      <c r="E36" s="83">
        <v>325272</v>
      </c>
      <c r="F36" s="82">
        <v>325282.16139999998</v>
      </c>
      <c r="G36" s="82">
        <v>323312.7415</v>
      </c>
      <c r="H36" s="58">
        <f t="shared" si="1"/>
        <v>94.181250105596533</v>
      </c>
      <c r="I36" s="58">
        <f t="shared" si="0"/>
        <v>99.39455029088478</v>
      </c>
      <c r="J36" s="60" t="s">
        <v>253</v>
      </c>
      <c r="K36" s="73" t="s">
        <v>220</v>
      </c>
      <c r="L36" s="75"/>
    </row>
    <row r="37" spans="1:12" ht="15" customHeight="1">
      <c r="A37" s="17" t="s">
        <v>54</v>
      </c>
      <c r="B37" s="14" t="s">
        <v>22</v>
      </c>
      <c r="C37" s="14"/>
      <c r="D37" s="44">
        <v>303962.3</v>
      </c>
      <c r="E37" s="78">
        <v>567332.69999999995</v>
      </c>
      <c r="F37" s="79">
        <v>617138.31740000006</v>
      </c>
      <c r="G37" s="80">
        <v>598845.04810000001</v>
      </c>
      <c r="H37" s="30">
        <f t="shared" si="1"/>
        <v>197.01293486067189</v>
      </c>
      <c r="I37" s="57">
        <f t="shared" si="0"/>
        <v>97.035791039994166</v>
      </c>
      <c r="J37" s="106" t="s">
        <v>220</v>
      </c>
      <c r="K37" s="74" t="s">
        <v>220</v>
      </c>
      <c r="L37" s="75"/>
    </row>
    <row r="38" spans="1:12" ht="30">
      <c r="A38" s="15" t="s">
        <v>53</v>
      </c>
      <c r="B38" s="16" t="s">
        <v>22</v>
      </c>
      <c r="C38" s="16" t="s">
        <v>1</v>
      </c>
      <c r="D38" s="46">
        <v>24928.7</v>
      </c>
      <c r="E38" s="83">
        <v>24553</v>
      </c>
      <c r="F38" s="82">
        <v>24552.962</v>
      </c>
      <c r="G38" s="82">
        <v>24552.962</v>
      </c>
      <c r="H38" s="58">
        <f t="shared" si="1"/>
        <v>98.49274932106367</v>
      </c>
      <c r="I38" s="58">
        <f t="shared" si="0"/>
        <v>100</v>
      </c>
      <c r="J38" s="73" t="s">
        <v>220</v>
      </c>
      <c r="K38" s="73" t="s">
        <v>220</v>
      </c>
      <c r="L38" s="75"/>
    </row>
    <row r="39" spans="1:12" ht="30">
      <c r="A39" s="15" t="s">
        <v>52</v>
      </c>
      <c r="B39" s="16" t="s">
        <v>22</v>
      </c>
      <c r="C39" s="16" t="s">
        <v>25</v>
      </c>
      <c r="D39" s="46" t="s">
        <v>224</v>
      </c>
      <c r="E39" s="83">
        <v>1973</v>
      </c>
      <c r="F39" s="82">
        <v>1973.0250000000001</v>
      </c>
      <c r="G39" s="82">
        <v>1973.0250000000001</v>
      </c>
      <c r="H39" s="31" t="s">
        <v>100</v>
      </c>
      <c r="I39" s="58">
        <f t="shared" si="0"/>
        <v>100</v>
      </c>
      <c r="J39" s="61"/>
      <c r="K39" s="73" t="s">
        <v>220</v>
      </c>
      <c r="L39" s="75"/>
    </row>
    <row r="40" spans="1:12" ht="334.5" customHeight="1">
      <c r="A40" s="15" t="s">
        <v>51</v>
      </c>
      <c r="B40" s="16" t="s">
        <v>22</v>
      </c>
      <c r="C40" s="16" t="s">
        <v>15</v>
      </c>
      <c r="D40" s="46">
        <v>279033.59999999998</v>
      </c>
      <c r="E40" s="83">
        <v>540806.69999999995</v>
      </c>
      <c r="F40" s="82">
        <v>590612.33039999998</v>
      </c>
      <c r="G40" s="82">
        <v>572319.06110000005</v>
      </c>
      <c r="H40" s="58">
        <f t="shared" si="1"/>
        <v>205.10757883638391</v>
      </c>
      <c r="I40" s="58">
        <f t="shared" si="0"/>
        <v>96.902660449433796</v>
      </c>
      <c r="J40" s="60" t="s">
        <v>259</v>
      </c>
      <c r="K40" s="73" t="s">
        <v>220</v>
      </c>
      <c r="L40" s="75"/>
    </row>
    <row r="41" spans="1:12" ht="15" customHeight="1">
      <c r="A41" s="17" t="s">
        <v>50</v>
      </c>
      <c r="B41" s="14" t="s">
        <v>43</v>
      </c>
      <c r="C41" s="14"/>
      <c r="D41" s="44">
        <v>21323226.899999999</v>
      </c>
      <c r="E41" s="78">
        <v>23235827.100000001</v>
      </c>
      <c r="F41" s="79">
        <v>23361634.986299999</v>
      </c>
      <c r="G41" s="80">
        <v>22786676.594700001</v>
      </c>
      <c r="H41" s="30">
        <f t="shared" si="1"/>
        <v>106.86317179647891</v>
      </c>
      <c r="I41" s="57">
        <f t="shared" si="0"/>
        <v>97.538877771452334</v>
      </c>
      <c r="J41" s="106" t="s">
        <v>220</v>
      </c>
      <c r="K41" s="74" t="s">
        <v>220</v>
      </c>
      <c r="L41" s="75"/>
    </row>
    <row r="42" spans="1:12" s="76" customFormat="1" ht="165">
      <c r="A42" s="15" t="s">
        <v>49</v>
      </c>
      <c r="B42" s="16" t="s">
        <v>43</v>
      </c>
      <c r="C42" s="16" t="s">
        <v>6</v>
      </c>
      <c r="D42" s="46">
        <v>4433111.5</v>
      </c>
      <c r="E42" s="83">
        <v>5179463.7</v>
      </c>
      <c r="F42" s="82">
        <v>5186168.1633000001</v>
      </c>
      <c r="G42" s="82">
        <v>4970885.7814999996</v>
      </c>
      <c r="H42" s="58">
        <f t="shared" si="1"/>
        <v>112.13085394987246</v>
      </c>
      <c r="I42" s="58">
        <f t="shared" si="0"/>
        <v>95.848912433587302</v>
      </c>
      <c r="J42" s="60" t="s">
        <v>235</v>
      </c>
      <c r="K42" s="73" t="s">
        <v>220</v>
      </c>
      <c r="L42" s="75"/>
    </row>
    <row r="43" spans="1:12" ht="195">
      <c r="A43" s="103" t="s">
        <v>48</v>
      </c>
      <c r="B43" s="102" t="s">
        <v>43</v>
      </c>
      <c r="C43" s="104" t="s">
        <v>4</v>
      </c>
      <c r="D43" s="97">
        <v>13395680</v>
      </c>
      <c r="E43" s="98">
        <v>14322748.4</v>
      </c>
      <c r="F43" s="99">
        <v>14441608.3266</v>
      </c>
      <c r="G43" s="99">
        <v>14123964.8048</v>
      </c>
      <c r="H43" s="58">
        <f t="shared" si="1"/>
        <v>105.43671396151595</v>
      </c>
      <c r="I43" s="96">
        <f t="shared" si="0"/>
        <v>97.800497599599538</v>
      </c>
      <c r="J43" s="95" t="s">
        <v>236</v>
      </c>
      <c r="K43" s="89" t="s">
        <v>220</v>
      </c>
      <c r="L43" s="75"/>
    </row>
    <row r="44" spans="1:12" ht="15">
      <c r="A44" s="15" t="s">
        <v>47</v>
      </c>
      <c r="B44" s="16" t="s">
        <v>43</v>
      </c>
      <c r="C44" s="16" t="s">
        <v>1</v>
      </c>
      <c r="D44" s="46">
        <v>382448.6</v>
      </c>
      <c r="E44" s="83">
        <v>402868.2</v>
      </c>
      <c r="F44" s="82">
        <v>402868.17499999999</v>
      </c>
      <c r="G44" s="82">
        <v>398331.8591</v>
      </c>
      <c r="H44" s="58">
        <f t="shared" si="1"/>
        <v>104.15304412148456</v>
      </c>
      <c r="I44" s="58">
        <f t="shared" si="0"/>
        <v>98.873994973666015</v>
      </c>
      <c r="J44" s="105" t="s">
        <v>100</v>
      </c>
      <c r="K44" s="73" t="s">
        <v>220</v>
      </c>
      <c r="L44" s="75"/>
    </row>
    <row r="45" spans="1:12" ht="195">
      <c r="A45" s="15" t="s">
        <v>46</v>
      </c>
      <c r="B45" s="16" t="s">
        <v>43</v>
      </c>
      <c r="C45" s="16" t="s">
        <v>25</v>
      </c>
      <c r="D45" s="46">
        <v>1829333.3</v>
      </c>
      <c r="E45" s="83">
        <v>1983347.4</v>
      </c>
      <c r="F45" s="82">
        <v>1979769.2138</v>
      </c>
      <c r="G45" s="82">
        <v>1955342.7934000001</v>
      </c>
      <c r="H45" s="58">
        <f t="shared" si="1"/>
        <v>106.88827418163764</v>
      </c>
      <c r="I45" s="58">
        <f t="shared" si="0"/>
        <v>98.766198593768635</v>
      </c>
      <c r="J45" s="60" t="s">
        <v>237</v>
      </c>
      <c r="K45" s="73" t="s">
        <v>220</v>
      </c>
      <c r="L45" s="75"/>
    </row>
    <row r="46" spans="1:12" ht="111.75" customHeight="1">
      <c r="A46" s="15" t="s">
        <v>45</v>
      </c>
      <c r="B46" s="16" t="s">
        <v>43</v>
      </c>
      <c r="C46" s="16" t="s">
        <v>15</v>
      </c>
      <c r="D46" s="46">
        <v>68017.7</v>
      </c>
      <c r="E46" s="83">
        <v>88565.1</v>
      </c>
      <c r="F46" s="82">
        <v>88565.095300000001</v>
      </c>
      <c r="G46" s="82">
        <v>88145.494000000006</v>
      </c>
      <c r="H46" s="58">
        <f t="shared" si="1"/>
        <v>129.5919944367422</v>
      </c>
      <c r="I46" s="58">
        <f t="shared" si="0"/>
        <v>99.526222719482575</v>
      </c>
      <c r="J46" s="60" t="s">
        <v>238</v>
      </c>
      <c r="K46" s="73" t="s">
        <v>220</v>
      </c>
      <c r="L46" s="75"/>
    </row>
    <row r="47" spans="1:12" ht="60">
      <c r="A47" s="15" t="s">
        <v>92</v>
      </c>
      <c r="B47" s="16" t="s">
        <v>43</v>
      </c>
      <c r="C47" s="16" t="s">
        <v>43</v>
      </c>
      <c r="D47" s="46">
        <v>423419.6</v>
      </c>
      <c r="E47" s="83">
        <v>375473.5</v>
      </c>
      <c r="F47" s="82">
        <v>374846.17190000002</v>
      </c>
      <c r="G47" s="82">
        <v>367781.28989999997</v>
      </c>
      <c r="H47" s="58">
        <f t="shared" si="1"/>
        <v>86.859769812261874</v>
      </c>
      <c r="I47" s="58">
        <f t="shared" si="0"/>
        <v>98.115258330053109</v>
      </c>
      <c r="J47" s="60" t="s">
        <v>250</v>
      </c>
      <c r="K47" s="73" t="s">
        <v>220</v>
      </c>
      <c r="L47" s="75"/>
    </row>
    <row r="48" spans="1:12" ht="273" customHeight="1">
      <c r="A48" s="15" t="s">
        <v>44</v>
      </c>
      <c r="B48" s="16" t="s">
        <v>43</v>
      </c>
      <c r="C48" s="16" t="s">
        <v>31</v>
      </c>
      <c r="D48" s="46">
        <v>791216.2</v>
      </c>
      <c r="E48" s="83">
        <v>883360.8</v>
      </c>
      <c r="F48" s="82">
        <v>887809.84039999999</v>
      </c>
      <c r="G48" s="82">
        <v>882224.57200000004</v>
      </c>
      <c r="H48" s="58">
        <f t="shared" si="1"/>
        <v>111.50233931003942</v>
      </c>
      <c r="I48" s="58">
        <f t="shared" si="0"/>
        <v>99.370893614168153</v>
      </c>
      <c r="J48" s="60" t="s">
        <v>247</v>
      </c>
      <c r="K48" s="73" t="s">
        <v>220</v>
      </c>
      <c r="L48" s="75"/>
    </row>
    <row r="49" spans="1:14" ht="15" customHeight="1">
      <c r="A49" s="17" t="s">
        <v>93</v>
      </c>
      <c r="B49" s="14" t="s">
        <v>39</v>
      </c>
      <c r="C49" s="14"/>
      <c r="D49" s="44">
        <v>1298124.8</v>
      </c>
      <c r="E49" s="78">
        <v>1387879.7</v>
      </c>
      <c r="F49" s="79">
        <v>1394963.6824</v>
      </c>
      <c r="G49" s="80">
        <v>1394703.0961</v>
      </c>
      <c r="H49" s="30">
        <f t="shared" si="1"/>
        <v>107.43983137060474</v>
      </c>
      <c r="I49" s="30">
        <v>99.9</v>
      </c>
      <c r="J49" s="106" t="s">
        <v>220</v>
      </c>
      <c r="K49" s="74" t="s">
        <v>220</v>
      </c>
      <c r="L49" s="75"/>
    </row>
    <row r="50" spans="1:14" ht="165">
      <c r="A50" s="15" t="s">
        <v>42</v>
      </c>
      <c r="B50" s="16" t="s">
        <v>39</v>
      </c>
      <c r="C50" s="16" t="s">
        <v>6</v>
      </c>
      <c r="D50" s="46">
        <v>1038728.6</v>
      </c>
      <c r="E50" s="83">
        <v>1181958</v>
      </c>
      <c r="F50" s="82">
        <v>1183345.2982000001</v>
      </c>
      <c r="G50" s="82">
        <v>1183345.2782000001</v>
      </c>
      <c r="H50" s="58">
        <f t="shared" si="1"/>
        <v>113.92247004655501</v>
      </c>
      <c r="I50" s="58">
        <f t="shared" si="0"/>
        <v>99.999998309876247</v>
      </c>
      <c r="J50" s="71" t="s">
        <v>260</v>
      </c>
      <c r="K50" s="73" t="s">
        <v>220</v>
      </c>
      <c r="L50" s="75"/>
    </row>
    <row r="51" spans="1:14" ht="32.25" customHeight="1">
      <c r="A51" s="15" t="s">
        <v>41</v>
      </c>
      <c r="B51" s="16" t="s">
        <v>39</v>
      </c>
      <c r="C51" s="16" t="s">
        <v>4</v>
      </c>
      <c r="D51" s="46">
        <v>66524.2</v>
      </c>
      <c r="E51" s="83">
        <v>74509.100000000006</v>
      </c>
      <c r="F51" s="82">
        <v>75820.273100000006</v>
      </c>
      <c r="G51" s="82">
        <v>75820.273100000006</v>
      </c>
      <c r="H51" s="58">
        <f t="shared" si="1"/>
        <v>113.97397202822432</v>
      </c>
      <c r="I51" s="58">
        <f t="shared" si="0"/>
        <v>100</v>
      </c>
      <c r="J51" s="71" t="s">
        <v>221</v>
      </c>
      <c r="K51" s="73" t="s">
        <v>220</v>
      </c>
      <c r="L51" s="75"/>
    </row>
    <row r="52" spans="1:14" ht="150">
      <c r="A52" s="15" t="s">
        <v>40</v>
      </c>
      <c r="B52" s="16" t="s">
        <v>39</v>
      </c>
      <c r="C52" s="16" t="s">
        <v>25</v>
      </c>
      <c r="D52" s="46">
        <v>192872</v>
      </c>
      <c r="E52" s="83">
        <v>131412.6</v>
      </c>
      <c r="F52" s="82">
        <v>135798.11110000001</v>
      </c>
      <c r="G52" s="82">
        <v>135537.5448</v>
      </c>
      <c r="H52" s="58">
        <f t="shared" si="1"/>
        <v>70.27331328549505</v>
      </c>
      <c r="I52" s="58">
        <f t="shared" si="0"/>
        <v>99.808122294272465</v>
      </c>
      <c r="J52" s="71" t="s">
        <v>261</v>
      </c>
      <c r="K52" s="73" t="s">
        <v>220</v>
      </c>
      <c r="L52" s="75"/>
    </row>
    <row r="53" spans="1:14" ht="14.25">
      <c r="A53" s="17" t="s">
        <v>38</v>
      </c>
      <c r="B53" s="14" t="s">
        <v>31</v>
      </c>
      <c r="C53" s="14"/>
      <c r="D53" s="44">
        <v>5277595.8</v>
      </c>
      <c r="E53" s="78">
        <v>8028900.2000000002</v>
      </c>
      <c r="F53" s="79">
        <v>9526660.6041000001</v>
      </c>
      <c r="G53" s="80">
        <v>9371171.6828000005</v>
      </c>
      <c r="H53" s="30">
        <f t="shared" si="1"/>
        <v>177.56516485783169</v>
      </c>
      <c r="I53" s="57">
        <f t="shared" si="0"/>
        <v>98.367854930896968</v>
      </c>
      <c r="J53" s="106" t="s">
        <v>220</v>
      </c>
      <c r="K53" s="74" t="s">
        <v>220</v>
      </c>
      <c r="L53" s="75"/>
    </row>
    <row r="54" spans="1:14" ht="165">
      <c r="A54" s="15" t="s">
        <v>37</v>
      </c>
      <c r="B54" s="16" t="s">
        <v>31</v>
      </c>
      <c r="C54" s="16" t="s">
        <v>6</v>
      </c>
      <c r="D54" s="46">
        <v>3082344.7</v>
      </c>
      <c r="E54" s="83">
        <v>4282910.9000000004</v>
      </c>
      <c r="F54" s="82">
        <v>4443787.1211000001</v>
      </c>
      <c r="G54" s="82">
        <v>4342180.1328999996</v>
      </c>
      <c r="H54" s="58">
        <f t="shared" si="1"/>
        <v>140.87263286614242</v>
      </c>
      <c r="I54" s="58">
        <f t="shared" si="0"/>
        <v>97.713504597968921</v>
      </c>
      <c r="J54" s="72" t="s">
        <v>218</v>
      </c>
      <c r="K54" s="73" t="s">
        <v>220</v>
      </c>
      <c r="L54" s="75"/>
    </row>
    <row r="55" spans="1:14" ht="105">
      <c r="A55" s="15" t="s">
        <v>36</v>
      </c>
      <c r="B55" s="16" t="s">
        <v>31</v>
      </c>
      <c r="C55" s="16" t="s">
        <v>4</v>
      </c>
      <c r="D55" s="46">
        <v>875250.2</v>
      </c>
      <c r="E55" s="83">
        <v>1121637.5</v>
      </c>
      <c r="F55" s="82">
        <v>1123521.8611000001</v>
      </c>
      <c r="G55" s="82">
        <v>1082646.2566</v>
      </c>
      <c r="H55" s="58">
        <f t="shared" si="1"/>
        <v>123.69563087217803</v>
      </c>
      <c r="I55" s="58">
        <f t="shared" si="0"/>
        <v>96.361832740844022</v>
      </c>
      <c r="J55" s="60" t="s">
        <v>214</v>
      </c>
      <c r="K55" s="73" t="s">
        <v>220</v>
      </c>
      <c r="L55" s="75"/>
      <c r="N55" s="1" t="s">
        <v>196</v>
      </c>
    </row>
    <row r="56" spans="1:14" ht="105">
      <c r="A56" s="15" t="s">
        <v>35</v>
      </c>
      <c r="B56" s="16" t="s">
        <v>31</v>
      </c>
      <c r="C56" s="16" t="s">
        <v>25</v>
      </c>
      <c r="D56" s="46">
        <v>435483.3</v>
      </c>
      <c r="E56" s="83">
        <v>480100.6</v>
      </c>
      <c r="F56" s="82">
        <v>479089.88329999999</v>
      </c>
      <c r="G56" s="82">
        <v>476568.47619999998</v>
      </c>
      <c r="H56" s="58">
        <f t="shared" si="1"/>
        <v>109.4343861636026</v>
      </c>
      <c r="I56" s="58">
        <f t="shared" si="0"/>
        <v>99.473708966127106</v>
      </c>
      <c r="J56" s="62" t="s">
        <v>215</v>
      </c>
      <c r="K56" s="73" t="s">
        <v>220</v>
      </c>
      <c r="L56" s="75"/>
    </row>
    <row r="57" spans="1:14" ht="45">
      <c r="A57" s="15" t="s">
        <v>34</v>
      </c>
      <c r="B57" s="16" t="s">
        <v>31</v>
      </c>
      <c r="C57" s="16" t="s">
        <v>15</v>
      </c>
      <c r="D57" s="46">
        <v>63618.9</v>
      </c>
      <c r="E57" s="83">
        <v>68557.5</v>
      </c>
      <c r="F57" s="82">
        <v>68598.013600000006</v>
      </c>
      <c r="G57" s="82">
        <v>68363.622900000002</v>
      </c>
      <c r="H57" s="58">
        <f t="shared" si="1"/>
        <v>107.45803982778703</v>
      </c>
      <c r="I57" s="58">
        <f t="shared" si="0"/>
        <v>99.658312700763091</v>
      </c>
      <c r="J57" s="62" t="s">
        <v>216</v>
      </c>
      <c r="K57" s="73" t="s">
        <v>220</v>
      </c>
      <c r="L57" s="75"/>
    </row>
    <row r="58" spans="1:14" ht="45">
      <c r="A58" s="15" t="s">
        <v>33</v>
      </c>
      <c r="B58" s="16" t="s">
        <v>31</v>
      </c>
      <c r="C58" s="16" t="s">
        <v>22</v>
      </c>
      <c r="D58" s="46">
        <v>74584</v>
      </c>
      <c r="E58" s="83">
        <v>80075.7</v>
      </c>
      <c r="F58" s="82">
        <v>80335.582200000004</v>
      </c>
      <c r="G58" s="82">
        <v>80214.521699999998</v>
      </c>
      <c r="H58" s="58">
        <f t="shared" si="1"/>
        <v>107.54923535879009</v>
      </c>
      <c r="I58" s="58">
        <f t="shared" si="0"/>
        <v>99.849306500700251</v>
      </c>
      <c r="J58" s="62" t="s">
        <v>216</v>
      </c>
      <c r="K58" s="73" t="s">
        <v>220</v>
      </c>
      <c r="L58" s="75"/>
    </row>
    <row r="59" spans="1:14" ht="150">
      <c r="A59" s="15" t="s">
        <v>32</v>
      </c>
      <c r="B59" s="16" t="s">
        <v>31</v>
      </c>
      <c r="C59" s="16" t="s">
        <v>31</v>
      </c>
      <c r="D59" s="46">
        <v>746314.7</v>
      </c>
      <c r="E59" s="83">
        <v>1995618</v>
      </c>
      <c r="F59" s="82">
        <v>3331328.1428</v>
      </c>
      <c r="G59" s="82">
        <v>3321198.6724999999</v>
      </c>
      <c r="H59" s="58">
        <f t="shared" si="1"/>
        <v>445.01316569270307</v>
      </c>
      <c r="I59" s="58">
        <f t="shared" si="0"/>
        <v>99.695932977305375</v>
      </c>
      <c r="J59" s="63" t="s">
        <v>248</v>
      </c>
      <c r="K59" s="73" t="s">
        <v>220</v>
      </c>
      <c r="L59" s="75"/>
    </row>
    <row r="60" spans="1:14" ht="16.5" customHeight="1">
      <c r="A60" s="17" t="s">
        <v>30</v>
      </c>
      <c r="B60" s="14" t="s">
        <v>23</v>
      </c>
      <c r="C60" s="14"/>
      <c r="D60" s="44">
        <v>26862236</v>
      </c>
      <c r="E60" s="78">
        <v>33828284.5</v>
      </c>
      <c r="F60" s="79">
        <v>32613593.535100002</v>
      </c>
      <c r="G60" s="80">
        <v>32346160.689100001</v>
      </c>
      <c r="H60" s="30">
        <f t="shared" si="1"/>
        <v>120.41499705795155</v>
      </c>
      <c r="I60" s="30">
        <f t="shared" si="0"/>
        <v>99.179995771664423</v>
      </c>
      <c r="J60" s="106" t="s">
        <v>220</v>
      </c>
      <c r="K60" s="74" t="s">
        <v>220</v>
      </c>
      <c r="L60" s="75"/>
    </row>
    <row r="61" spans="1:14" ht="30">
      <c r="A61" s="15" t="s">
        <v>29</v>
      </c>
      <c r="B61" s="16" t="s">
        <v>23</v>
      </c>
      <c r="C61" s="16" t="s">
        <v>6</v>
      </c>
      <c r="D61" s="46">
        <v>2036295.6</v>
      </c>
      <c r="E61" s="82">
        <v>2005988.5</v>
      </c>
      <c r="F61" s="82">
        <v>2225514.1379999998</v>
      </c>
      <c r="G61" s="82">
        <v>2225356.9410999999</v>
      </c>
      <c r="H61" s="31">
        <f t="shared" si="1"/>
        <v>109.28457249035945</v>
      </c>
      <c r="I61" s="58">
        <v>99.9</v>
      </c>
      <c r="J61" s="60" t="s">
        <v>251</v>
      </c>
      <c r="K61" s="73" t="s">
        <v>220</v>
      </c>
      <c r="L61" s="75"/>
    </row>
    <row r="62" spans="1:14" ht="114.75" customHeight="1">
      <c r="A62" s="15" t="s">
        <v>28</v>
      </c>
      <c r="B62" s="16" t="s">
        <v>23</v>
      </c>
      <c r="C62" s="16" t="s">
        <v>4</v>
      </c>
      <c r="D62" s="46">
        <v>2205609.9</v>
      </c>
      <c r="E62" s="83">
        <v>2460893.6</v>
      </c>
      <c r="F62" s="82">
        <v>2460360.5957999998</v>
      </c>
      <c r="G62" s="82">
        <v>2459993.2395000001</v>
      </c>
      <c r="H62" s="31">
        <f t="shared" si="1"/>
        <v>111.5334692458535</v>
      </c>
      <c r="I62" s="58">
        <v>99.9</v>
      </c>
      <c r="J62" s="71" t="s">
        <v>222</v>
      </c>
      <c r="K62" s="73" t="s">
        <v>220</v>
      </c>
      <c r="L62" s="75"/>
    </row>
    <row r="63" spans="1:14" ht="120">
      <c r="A63" s="15" t="s">
        <v>27</v>
      </c>
      <c r="B63" s="16" t="s">
        <v>23</v>
      </c>
      <c r="C63" s="16" t="s">
        <v>1</v>
      </c>
      <c r="D63" s="46">
        <v>12419281.800000001</v>
      </c>
      <c r="E63" s="83">
        <v>16883576.600000001</v>
      </c>
      <c r="F63" s="82">
        <v>15232013.837099999</v>
      </c>
      <c r="G63" s="82">
        <v>15209741.3156</v>
      </c>
      <c r="H63" s="31">
        <f t="shared" si="1"/>
        <v>122.46876720037064</v>
      </c>
      <c r="I63" s="58">
        <f t="shared" si="0"/>
        <v>99.853778221723047</v>
      </c>
      <c r="J63" s="64" t="s">
        <v>252</v>
      </c>
      <c r="K63" s="73" t="s">
        <v>220</v>
      </c>
      <c r="L63" s="75"/>
    </row>
    <row r="64" spans="1:14" ht="120">
      <c r="A64" s="15" t="s">
        <v>26</v>
      </c>
      <c r="B64" s="16" t="s">
        <v>23</v>
      </c>
      <c r="C64" s="16" t="s">
        <v>25</v>
      </c>
      <c r="D64" s="46">
        <v>10030167</v>
      </c>
      <c r="E64" s="83">
        <v>12320032.9</v>
      </c>
      <c r="F64" s="82">
        <v>12533959.9343</v>
      </c>
      <c r="G64" s="82">
        <v>12289348.681</v>
      </c>
      <c r="H64" s="31">
        <f t="shared" si="1"/>
        <v>122.52386905422412</v>
      </c>
      <c r="I64" s="58">
        <f t="shared" si="0"/>
        <v>98.048412037518915</v>
      </c>
      <c r="J64" s="71" t="s">
        <v>223</v>
      </c>
      <c r="K64" s="73" t="s">
        <v>220</v>
      </c>
      <c r="L64" s="75"/>
    </row>
    <row r="65" spans="1:12" ht="105">
      <c r="A65" s="15" t="s">
        <v>24</v>
      </c>
      <c r="B65" s="16" t="s">
        <v>23</v>
      </c>
      <c r="C65" s="16" t="s">
        <v>22</v>
      </c>
      <c r="D65" s="46">
        <v>170881.7</v>
      </c>
      <c r="E65" s="82">
        <v>157792.9</v>
      </c>
      <c r="F65" s="82">
        <v>161745.02989999999</v>
      </c>
      <c r="G65" s="82">
        <v>161720.51190000001</v>
      </c>
      <c r="H65" s="58">
        <f t="shared" si="1"/>
        <v>94.638871160574837</v>
      </c>
      <c r="I65" s="58">
        <v>99.9</v>
      </c>
      <c r="J65" s="60" t="s">
        <v>262</v>
      </c>
      <c r="K65" s="73" t="s">
        <v>220</v>
      </c>
      <c r="L65" s="75"/>
    </row>
    <row r="66" spans="1:12" ht="15" customHeight="1">
      <c r="A66" s="17" t="s">
        <v>21</v>
      </c>
      <c r="B66" s="14" t="s">
        <v>16</v>
      </c>
      <c r="C66" s="14"/>
      <c r="D66" s="44">
        <v>1001814.2</v>
      </c>
      <c r="E66" s="78">
        <v>1227422.7</v>
      </c>
      <c r="F66" s="79">
        <v>1242230.7620999999</v>
      </c>
      <c r="G66" s="80">
        <v>1212483.4929</v>
      </c>
      <c r="H66" s="30">
        <f t="shared" si="1"/>
        <v>121.02877887935708</v>
      </c>
      <c r="I66" s="57">
        <f t="shared" si="0"/>
        <v>97.605334684377638</v>
      </c>
      <c r="J66" s="106" t="s">
        <v>220</v>
      </c>
      <c r="K66" s="74" t="s">
        <v>220</v>
      </c>
      <c r="L66" s="75"/>
    </row>
    <row r="67" spans="1:12" ht="135">
      <c r="A67" s="15" t="s">
        <v>19</v>
      </c>
      <c r="B67" s="16" t="s">
        <v>16</v>
      </c>
      <c r="C67" s="16" t="s">
        <v>4</v>
      </c>
      <c r="D67" s="46">
        <v>503909</v>
      </c>
      <c r="E67" s="83">
        <v>633093</v>
      </c>
      <c r="F67" s="82">
        <v>638626.0969</v>
      </c>
      <c r="G67" s="82">
        <v>608886.33230000001</v>
      </c>
      <c r="H67" s="58">
        <f t="shared" si="1"/>
        <v>120.83259721497335</v>
      </c>
      <c r="I67" s="58">
        <f t="shared" si="0"/>
        <v>95.343164843347012</v>
      </c>
      <c r="J67" s="71" t="s">
        <v>231</v>
      </c>
      <c r="K67" s="60"/>
      <c r="L67" s="75"/>
    </row>
    <row r="68" spans="1:12" ht="135.75" customHeight="1">
      <c r="A68" s="15" t="s">
        <v>18</v>
      </c>
      <c r="B68" s="16" t="s">
        <v>16</v>
      </c>
      <c r="C68" s="16" t="s">
        <v>1</v>
      </c>
      <c r="D68" s="46">
        <v>480559.1</v>
      </c>
      <c r="E68" s="83">
        <v>576148</v>
      </c>
      <c r="F68" s="82">
        <v>582026.29169999994</v>
      </c>
      <c r="G68" s="82">
        <v>582026.29169999994</v>
      </c>
      <c r="H68" s="58">
        <f t="shared" si="1"/>
        <v>121.11440438855492</v>
      </c>
      <c r="I68" s="58">
        <f t="shared" si="0"/>
        <v>100</v>
      </c>
      <c r="J68" s="71" t="s">
        <v>217</v>
      </c>
      <c r="K68" s="73" t="s">
        <v>220</v>
      </c>
      <c r="L68" s="75"/>
    </row>
    <row r="69" spans="1:12" ht="60">
      <c r="A69" s="15" t="s">
        <v>17</v>
      </c>
      <c r="B69" s="16" t="s">
        <v>16</v>
      </c>
      <c r="C69" s="16" t="s">
        <v>15</v>
      </c>
      <c r="D69" s="46">
        <v>17346.099999999999</v>
      </c>
      <c r="E69" s="83">
        <v>18181.7</v>
      </c>
      <c r="F69" s="82">
        <v>21578.373500000002</v>
      </c>
      <c r="G69" s="82">
        <v>21570.868900000001</v>
      </c>
      <c r="H69" s="58">
        <f t="shared" si="1"/>
        <v>124.35572780048543</v>
      </c>
      <c r="I69" s="58">
        <v>99.9</v>
      </c>
      <c r="J69" s="60" t="s">
        <v>263</v>
      </c>
      <c r="K69" s="73" t="s">
        <v>220</v>
      </c>
      <c r="L69" s="75"/>
    </row>
    <row r="70" spans="1:12" ht="15" customHeight="1">
      <c r="A70" s="17" t="s">
        <v>14</v>
      </c>
      <c r="B70" s="14" t="s">
        <v>12</v>
      </c>
      <c r="C70" s="14"/>
      <c r="D70" s="44">
        <v>22446.400000000001</v>
      </c>
      <c r="E70" s="79">
        <v>29031</v>
      </c>
      <c r="F70" s="79">
        <v>29031</v>
      </c>
      <c r="G70" s="80">
        <v>29031</v>
      </c>
      <c r="H70" s="30">
        <f t="shared" si="1"/>
        <v>129.33477083184829</v>
      </c>
      <c r="I70" s="30">
        <f t="shared" ref="I70:I78" si="2">G70/F70*100</f>
        <v>100</v>
      </c>
      <c r="J70" s="106" t="s">
        <v>220</v>
      </c>
      <c r="K70" s="74" t="s">
        <v>220</v>
      </c>
      <c r="L70" s="75"/>
    </row>
    <row r="71" spans="1:12" ht="75">
      <c r="A71" s="15" t="s">
        <v>13</v>
      </c>
      <c r="B71" s="16" t="s">
        <v>12</v>
      </c>
      <c r="C71" s="16" t="s">
        <v>4</v>
      </c>
      <c r="D71" s="46">
        <v>22446.400000000001</v>
      </c>
      <c r="E71" s="82">
        <v>29031</v>
      </c>
      <c r="F71" s="82">
        <v>29031</v>
      </c>
      <c r="G71" s="82">
        <v>29031</v>
      </c>
      <c r="H71" s="58">
        <f t="shared" si="1"/>
        <v>129.33477083184829</v>
      </c>
      <c r="I71" s="58">
        <f t="shared" si="2"/>
        <v>100</v>
      </c>
      <c r="J71" s="60" t="s">
        <v>232</v>
      </c>
      <c r="K71" s="73" t="s">
        <v>220</v>
      </c>
      <c r="L71" s="75"/>
    </row>
    <row r="72" spans="1:12" ht="28.5" customHeight="1">
      <c r="A72" s="85" t="s">
        <v>160</v>
      </c>
      <c r="B72" s="14" t="s">
        <v>9</v>
      </c>
      <c r="C72" s="14"/>
      <c r="D72" s="44">
        <v>1250000</v>
      </c>
      <c r="E72" s="78">
        <v>788630</v>
      </c>
      <c r="F72" s="79">
        <v>786230.00040000002</v>
      </c>
      <c r="G72" s="80">
        <v>786184.03430000006</v>
      </c>
      <c r="H72" s="30">
        <f t="shared" ref="H72:H78" si="3">G72/D72*100</f>
        <v>62.894722744000006</v>
      </c>
      <c r="I72" s="30">
        <v>99.9</v>
      </c>
      <c r="J72" s="106" t="s">
        <v>220</v>
      </c>
      <c r="K72" s="74" t="s">
        <v>220</v>
      </c>
      <c r="L72" s="75"/>
    </row>
    <row r="73" spans="1:12" ht="122.25" customHeight="1">
      <c r="A73" s="15" t="s">
        <v>161</v>
      </c>
      <c r="B73" s="16" t="s">
        <v>9</v>
      </c>
      <c r="C73" s="16" t="s">
        <v>6</v>
      </c>
      <c r="D73" s="46">
        <v>1250000</v>
      </c>
      <c r="E73" s="83">
        <v>788630</v>
      </c>
      <c r="F73" s="82">
        <v>786230.00040000002</v>
      </c>
      <c r="G73" s="82">
        <v>786184.03430000006</v>
      </c>
      <c r="H73" s="58">
        <f t="shared" si="3"/>
        <v>62.894722744000006</v>
      </c>
      <c r="I73" s="58">
        <v>99.9</v>
      </c>
      <c r="J73" s="71" t="s">
        <v>219</v>
      </c>
      <c r="K73" s="73" t="s">
        <v>220</v>
      </c>
      <c r="L73" s="75"/>
    </row>
    <row r="74" spans="1:12" ht="57">
      <c r="A74" s="17" t="s">
        <v>8</v>
      </c>
      <c r="B74" s="14" t="s">
        <v>2</v>
      </c>
      <c r="C74" s="14"/>
      <c r="D74" s="44">
        <v>6201511</v>
      </c>
      <c r="E74" s="78">
        <v>7413702.7999999998</v>
      </c>
      <c r="F74" s="79">
        <v>8465444.2008999996</v>
      </c>
      <c r="G74" s="80">
        <v>8449608.5945999995</v>
      </c>
      <c r="H74" s="30">
        <f t="shared" si="3"/>
        <v>136.25080395084359</v>
      </c>
      <c r="I74" s="30">
        <f t="shared" si="2"/>
        <v>99.812938270878732</v>
      </c>
      <c r="J74" s="106" t="s">
        <v>220</v>
      </c>
      <c r="K74" s="74" t="s">
        <v>220</v>
      </c>
      <c r="L74" s="75"/>
    </row>
    <row r="75" spans="1:12" ht="60.75" customHeight="1">
      <c r="A75" s="15" t="s">
        <v>7</v>
      </c>
      <c r="B75" s="16" t="s">
        <v>2</v>
      </c>
      <c r="C75" s="16" t="s">
        <v>6</v>
      </c>
      <c r="D75" s="46">
        <v>4732105</v>
      </c>
      <c r="E75" s="82">
        <v>4732105</v>
      </c>
      <c r="F75" s="82">
        <v>4732105</v>
      </c>
      <c r="G75" s="82">
        <v>4732105</v>
      </c>
      <c r="H75" s="58">
        <f t="shared" si="3"/>
        <v>100</v>
      </c>
      <c r="I75" s="58">
        <f t="shared" si="2"/>
        <v>100</v>
      </c>
      <c r="J75" s="73" t="s">
        <v>220</v>
      </c>
      <c r="K75" s="73" t="s">
        <v>220</v>
      </c>
      <c r="L75" s="75"/>
    </row>
    <row r="76" spans="1:12" ht="75">
      <c r="A76" s="15" t="s">
        <v>5</v>
      </c>
      <c r="B76" s="16" t="s">
        <v>2</v>
      </c>
      <c r="C76" s="16" t="s">
        <v>4</v>
      </c>
      <c r="D76" s="46">
        <v>128583.7</v>
      </c>
      <c r="E76" s="83">
        <v>891055.8</v>
      </c>
      <c r="F76" s="82">
        <v>1411135.0793999999</v>
      </c>
      <c r="G76" s="82">
        <v>1410531.7194000001</v>
      </c>
      <c r="H76" s="58">
        <f t="shared" si="3"/>
        <v>1096.9755259803537</v>
      </c>
      <c r="I76" s="58">
        <v>99.9</v>
      </c>
      <c r="J76" s="60" t="s">
        <v>264</v>
      </c>
      <c r="K76" s="60"/>
      <c r="L76" s="75"/>
    </row>
    <row r="77" spans="1:12" ht="225">
      <c r="A77" s="15" t="s">
        <v>3</v>
      </c>
      <c r="B77" s="16" t="s">
        <v>2</v>
      </c>
      <c r="C77" s="16" t="s">
        <v>1</v>
      </c>
      <c r="D77" s="70">
        <v>1340822.3</v>
      </c>
      <c r="E77" s="83">
        <v>1790542</v>
      </c>
      <c r="F77" s="82">
        <v>2322204.1214999999</v>
      </c>
      <c r="G77" s="82">
        <v>2306971.8752000001</v>
      </c>
      <c r="H77" s="58">
        <f t="shared" si="3"/>
        <v>172.05649661405542</v>
      </c>
      <c r="I77" s="58">
        <f t="shared" si="2"/>
        <v>99.344060836040512</v>
      </c>
      <c r="J77" s="60" t="s">
        <v>254</v>
      </c>
      <c r="K77" s="73" t="s">
        <v>220</v>
      </c>
      <c r="L77" s="75"/>
    </row>
    <row r="78" spans="1:12" ht="18" customHeight="1">
      <c r="A78" s="22" t="s">
        <v>0</v>
      </c>
      <c r="B78" s="86"/>
      <c r="C78" s="86"/>
      <c r="D78" s="87">
        <f>D7+D16+D18+D22+D31+D37+D41+D49+D53+D60+D66+D70+D72+D74</f>
        <v>85235967.799999997</v>
      </c>
      <c r="E78" s="87">
        <f>E7+E16+E18+E22+E31+E37+E41+E49+E53+E60+E66+E70+E72+E74</f>
        <v>104003985.5</v>
      </c>
      <c r="F78" s="87">
        <f>F7+F16+F18+F22+F31+F37+F41+F49+F53+F60+F66+F70+F72+F74</f>
        <v>106104163.97630002</v>
      </c>
      <c r="G78" s="87">
        <f>G7+G16+G18+G22+G31+G37+G41+G49+G53+G60+G66+G70+G72+G74</f>
        <v>102849081.49529999</v>
      </c>
      <c r="H78" s="57">
        <f t="shared" si="3"/>
        <v>120.66394522160866</v>
      </c>
      <c r="I78" s="57">
        <f t="shared" si="2"/>
        <v>96.932182150997306</v>
      </c>
      <c r="J78" s="74" t="s">
        <v>220</v>
      </c>
      <c r="K78" s="74" t="s">
        <v>220</v>
      </c>
      <c r="L78" s="75"/>
    </row>
    <row r="79" spans="1:12" ht="15">
      <c r="D79" s="68"/>
    </row>
    <row r="80" spans="1:12" ht="15">
      <c r="D80" s="68"/>
    </row>
    <row r="81" spans="4:4" ht="15">
      <c r="D81" s="68"/>
    </row>
    <row r="82" spans="4:4" ht="15">
      <c r="D82" s="68"/>
    </row>
    <row r="83" spans="4:4" ht="15">
      <c r="D83" s="68"/>
    </row>
    <row r="84" spans="4:4" ht="15">
      <c r="D84" s="68"/>
    </row>
    <row r="85" spans="4:4" ht="15">
      <c r="D85" s="68"/>
    </row>
    <row r="86" spans="4:4" ht="15">
      <c r="D86" s="68"/>
    </row>
    <row r="87" spans="4:4" ht="15">
      <c r="D87" s="68"/>
    </row>
    <row r="88" spans="4:4" ht="15">
      <c r="D88" s="68"/>
    </row>
    <row r="89" spans="4:4" ht="15">
      <c r="D89" s="68"/>
    </row>
    <row r="90" spans="4:4" ht="15">
      <c r="D90" s="68"/>
    </row>
    <row r="91" spans="4:4" ht="15">
      <c r="D91" s="68"/>
    </row>
    <row r="92" spans="4:4" ht="15">
      <c r="D92" s="68"/>
    </row>
    <row r="93" spans="4:4" ht="15">
      <c r="D93" s="68"/>
    </row>
    <row r="94" spans="4:4" ht="15">
      <c r="D94" s="68"/>
    </row>
    <row r="95" spans="4:4" ht="15">
      <c r="D95" s="68"/>
    </row>
    <row r="96" spans="4:4" ht="15">
      <c r="D96" s="68"/>
    </row>
    <row r="97" spans="4:4" ht="15">
      <c r="D97" s="68"/>
    </row>
    <row r="98" spans="4:4" ht="15">
      <c r="D98" s="68"/>
    </row>
    <row r="99" spans="4:4" ht="15">
      <c r="D99" s="68"/>
    </row>
    <row r="100" spans="4:4" ht="15">
      <c r="D100" s="68"/>
    </row>
    <row r="101" spans="4:4" ht="15">
      <c r="D101" s="68"/>
    </row>
    <row r="102" spans="4:4" ht="15">
      <c r="D102" s="68"/>
    </row>
    <row r="103" spans="4:4" ht="15">
      <c r="D103" s="68"/>
    </row>
    <row r="104" spans="4:4" ht="15">
      <c r="D104" s="68"/>
    </row>
    <row r="105" spans="4:4" ht="15">
      <c r="D105" s="68"/>
    </row>
    <row r="106" spans="4:4" ht="15">
      <c r="D106" s="68"/>
    </row>
    <row r="107" spans="4:4" ht="15">
      <c r="D107" s="68"/>
    </row>
    <row r="108" spans="4:4" ht="15">
      <c r="D108" s="68"/>
    </row>
    <row r="109" spans="4:4" ht="15">
      <c r="D109" s="68"/>
    </row>
    <row r="110" spans="4:4" ht="15">
      <c r="D110" s="68"/>
    </row>
    <row r="111" spans="4:4" ht="15">
      <c r="D111" s="68"/>
    </row>
    <row r="112" spans="4:4" ht="15">
      <c r="D112" s="68"/>
    </row>
    <row r="113" spans="4:4" ht="15">
      <c r="D113" s="68"/>
    </row>
    <row r="114" spans="4:4" ht="15">
      <c r="D114" s="68"/>
    </row>
    <row r="115" spans="4:4" ht="15">
      <c r="D115" s="68"/>
    </row>
    <row r="116" spans="4:4" ht="15">
      <c r="D116" s="68"/>
    </row>
    <row r="117" spans="4:4" ht="15">
      <c r="D117" s="68"/>
    </row>
    <row r="118" spans="4:4" ht="15">
      <c r="D118" s="68"/>
    </row>
    <row r="119" spans="4:4" ht="15">
      <c r="D119" s="68"/>
    </row>
    <row r="120" spans="4:4" ht="15">
      <c r="D120" s="68"/>
    </row>
    <row r="121" spans="4:4" ht="15">
      <c r="D121" s="68"/>
    </row>
    <row r="122" spans="4:4" ht="15">
      <c r="D122" s="68"/>
    </row>
    <row r="123" spans="4:4" ht="15">
      <c r="D123" s="68"/>
    </row>
    <row r="124" spans="4:4" ht="15">
      <c r="D124" s="68"/>
    </row>
    <row r="125" spans="4:4" ht="15">
      <c r="D125" s="68"/>
    </row>
    <row r="126" spans="4:4" ht="15">
      <c r="D126" s="68"/>
    </row>
    <row r="127" spans="4:4" ht="15">
      <c r="D127" s="68"/>
    </row>
    <row r="128" spans="4:4" ht="15">
      <c r="D128" s="68"/>
    </row>
    <row r="129" spans="4:4" ht="15">
      <c r="D129" s="68"/>
    </row>
    <row r="130" spans="4:4" ht="15">
      <c r="D130" s="68"/>
    </row>
    <row r="131" spans="4:4" ht="15">
      <c r="D131" s="68"/>
    </row>
    <row r="132" spans="4:4" ht="15">
      <c r="D132" s="68"/>
    </row>
    <row r="133" spans="4:4" ht="15">
      <c r="D133" s="68"/>
    </row>
    <row r="134" spans="4:4" ht="15">
      <c r="D134" s="68"/>
    </row>
    <row r="135" spans="4:4" ht="15">
      <c r="D135" s="68"/>
    </row>
    <row r="136" spans="4:4" ht="15">
      <c r="D136" s="68"/>
    </row>
    <row r="137" spans="4:4" ht="15">
      <c r="D137" s="68"/>
    </row>
    <row r="138" spans="4:4" ht="15">
      <c r="D138" s="68"/>
    </row>
    <row r="139" spans="4:4" ht="15">
      <c r="D139" s="68"/>
    </row>
    <row r="140" spans="4:4" ht="15">
      <c r="D140" s="68"/>
    </row>
    <row r="141" spans="4:4" ht="15">
      <c r="D141" s="68"/>
    </row>
    <row r="142" spans="4:4" ht="15">
      <c r="D142" s="68"/>
    </row>
    <row r="143" spans="4:4" ht="15">
      <c r="D143" s="68"/>
    </row>
    <row r="144" spans="4:4" ht="15">
      <c r="D144" s="68"/>
    </row>
    <row r="145" spans="4:4" ht="15">
      <c r="D145" s="68"/>
    </row>
    <row r="146" spans="4:4" ht="15">
      <c r="D146" s="68"/>
    </row>
    <row r="147" spans="4:4" ht="15">
      <c r="D147" s="68"/>
    </row>
    <row r="148" spans="4:4" ht="15">
      <c r="D148" s="68"/>
    </row>
    <row r="149" spans="4:4" ht="15">
      <c r="D149" s="68"/>
    </row>
    <row r="150" spans="4:4" ht="15">
      <c r="D150" s="68"/>
    </row>
    <row r="151" spans="4:4" ht="15">
      <c r="D151" s="68"/>
    </row>
    <row r="152" spans="4:4" ht="15">
      <c r="D152" s="68"/>
    </row>
    <row r="153" spans="4:4" ht="15">
      <c r="D153" s="68"/>
    </row>
    <row r="154" spans="4:4" ht="15">
      <c r="D154" s="68"/>
    </row>
    <row r="155" spans="4:4" ht="15">
      <c r="D155" s="68"/>
    </row>
    <row r="156" spans="4:4" ht="15">
      <c r="D156" s="68"/>
    </row>
    <row r="157" spans="4:4" ht="15">
      <c r="D157" s="68"/>
    </row>
    <row r="158" spans="4:4" ht="15">
      <c r="D158" s="68"/>
    </row>
    <row r="159" spans="4:4" ht="15">
      <c r="D159" s="68"/>
    </row>
    <row r="160" spans="4:4" ht="15">
      <c r="D160" s="68"/>
    </row>
    <row r="161" spans="4:4" ht="15">
      <c r="D161" s="68"/>
    </row>
    <row r="162" spans="4:4" ht="15">
      <c r="D162" s="68"/>
    </row>
    <row r="163" spans="4:4" ht="15">
      <c r="D163" s="68"/>
    </row>
    <row r="164" spans="4:4" ht="15">
      <c r="D164" s="68"/>
    </row>
    <row r="165" spans="4:4" ht="15">
      <c r="D165" s="68"/>
    </row>
    <row r="166" spans="4:4" ht="15">
      <c r="D166" s="68"/>
    </row>
    <row r="167" spans="4:4" ht="15">
      <c r="D167" s="68"/>
    </row>
    <row r="168" spans="4:4" ht="15">
      <c r="D168" s="68"/>
    </row>
    <row r="169" spans="4:4" ht="15">
      <c r="D169" s="68"/>
    </row>
    <row r="170" spans="4:4" ht="15">
      <c r="D170" s="68"/>
    </row>
    <row r="171" spans="4:4" ht="15">
      <c r="D171" s="68"/>
    </row>
    <row r="172" spans="4:4" ht="15">
      <c r="D172" s="68"/>
    </row>
    <row r="173" spans="4:4" ht="15">
      <c r="D173" s="68"/>
    </row>
    <row r="174" spans="4:4" ht="15">
      <c r="D174" s="68"/>
    </row>
    <row r="175" spans="4:4" ht="15">
      <c r="D175" s="68"/>
    </row>
    <row r="176" spans="4:4" ht="15">
      <c r="D176" s="68"/>
    </row>
    <row r="177" spans="4:4" ht="15">
      <c r="D177" s="68"/>
    </row>
    <row r="178" spans="4:4" ht="15">
      <c r="D178" s="68"/>
    </row>
    <row r="179" spans="4:4" ht="15">
      <c r="D179" s="68"/>
    </row>
    <row r="180" spans="4:4" ht="15">
      <c r="D180" s="68"/>
    </row>
    <row r="181" spans="4:4" ht="15">
      <c r="D181" s="68"/>
    </row>
    <row r="182" spans="4:4" ht="15">
      <c r="D182" s="68"/>
    </row>
    <row r="183" spans="4:4" ht="15">
      <c r="D183" s="68"/>
    </row>
    <row r="184" spans="4:4" ht="15">
      <c r="D184" s="68"/>
    </row>
    <row r="185" spans="4:4" ht="15">
      <c r="D185" s="68"/>
    </row>
    <row r="186" spans="4:4" ht="15">
      <c r="D186" s="68"/>
    </row>
    <row r="187" spans="4:4" ht="15">
      <c r="D187" s="68"/>
    </row>
    <row r="188" spans="4:4" ht="15">
      <c r="D188" s="68"/>
    </row>
    <row r="189" spans="4:4" ht="15">
      <c r="D189" s="68"/>
    </row>
    <row r="190" spans="4:4" ht="15">
      <c r="D190" s="68"/>
    </row>
    <row r="191" spans="4:4" ht="15">
      <c r="D191" s="68"/>
    </row>
    <row r="192" spans="4:4" ht="15">
      <c r="D192" s="68"/>
    </row>
    <row r="193" spans="4:4" ht="15">
      <c r="D193" s="68"/>
    </row>
    <row r="194" spans="4:4" ht="15">
      <c r="D194" s="68"/>
    </row>
    <row r="195" spans="4:4" ht="15">
      <c r="D195" s="68"/>
    </row>
    <row r="196" spans="4:4" ht="15">
      <c r="D196" s="68"/>
    </row>
    <row r="197" spans="4:4" ht="15">
      <c r="D197" s="68"/>
    </row>
    <row r="198" spans="4:4" ht="15">
      <c r="D198" s="68"/>
    </row>
    <row r="199" spans="4:4" ht="15">
      <c r="D199" s="68"/>
    </row>
    <row r="200" spans="4:4" ht="15">
      <c r="D200" s="68"/>
    </row>
    <row r="201" spans="4:4" ht="15">
      <c r="D201" s="68"/>
    </row>
    <row r="202" spans="4:4" ht="15">
      <c r="D202" s="68"/>
    </row>
    <row r="203" spans="4:4" ht="15">
      <c r="D203" s="68"/>
    </row>
    <row r="204" spans="4:4" ht="15">
      <c r="D204" s="68"/>
    </row>
    <row r="205" spans="4:4" ht="15">
      <c r="D205" s="68"/>
    </row>
    <row r="206" spans="4:4" ht="15">
      <c r="D206" s="68"/>
    </row>
    <row r="207" spans="4:4" ht="15">
      <c r="D207" s="68"/>
    </row>
    <row r="208" spans="4:4" ht="15">
      <c r="D208" s="68"/>
    </row>
    <row r="209" spans="4:4" ht="15">
      <c r="D209" s="68"/>
    </row>
    <row r="210" spans="4:4" ht="15">
      <c r="D210" s="68"/>
    </row>
    <row r="211" spans="4:4" ht="15">
      <c r="D211" s="68"/>
    </row>
    <row r="212" spans="4:4" ht="15">
      <c r="D212" s="68"/>
    </row>
    <row r="213" spans="4:4" ht="15">
      <c r="D213" s="68"/>
    </row>
    <row r="214" spans="4:4" ht="15">
      <c r="D214" s="68"/>
    </row>
    <row r="215" spans="4:4" ht="15">
      <c r="D215" s="68"/>
    </row>
    <row r="216" spans="4:4" ht="15">
      <c r="D216" s="68"/>
    </row>
    <row r="217" spans="4:4" ht="15">
      <c r="D217" s="68"/>
    </row>
    <row r="218" spans="4:4" ht="15">
      <c r="D218" s="68"/>
    </row>
    <row r="219" spans="4:4" ht="15">
      <c r="D219" s="68"/>
    </row>
    <row r="220" spans="4:4" ht="15">
      <c r="D220" s="68"/>
    </row>
    <row r="221" spans="4:4" ht="15">
      <c r="D221" s="68"/>
    </row>
    <row r="222" spans="4:4" ht="15">
      <c r="D222" s="68"/>
    </row>
    <row r="223" spans="4:4" ht="15">
      <c r="D223" s="68"/>
    </row>
    <row r="224" spans="4:4" ht="15">
      <c r="D224" s="68"/>
    </row>
    <row r="225" spans="4:4" ht="15">
      <c r="D225" s="68"/>
    </row>
    <row r="226" spans="4:4" ht="15">
      <c r="D226" s="68"/>
    </row>
    <row r="227" spans="4:4" ht="15">
      <c r="D227" s="68"/>
    </row>
    <row r="228" spans="4:4" ht="15">
      <c r="D228" s="68"/>
    </row>
    <row r="229" spans="4:4" ht="15">
      <c r="D229" s="68"/>
    </row>
    <row r="230" spans="4:4" ht="15">
      <c r="D230" s="68"/>
    </row>
    <row r="231" spans="4:4" ht="15">
      <c r="D231" s="68"/>
    </row>
    <row r="232" spans="4:4" ht="15">
      <c r="D232" s="68"/>
    </row>
    <row r="233" spans="4:4" ht="15">
      <c r="D233" s="68"/>
    </row>
    <row r="234" spans="4:4" ht="15">
      <c r="D234" s="68"/>
    </row>
    <row r="235" spans="4:4" ht="15">
      <c r="D235" s="68"/>
    </row>
    <row r="236" spans="4:4" ht="15">
      <c r="D236" s="68"/>
    </row>
    <row r="237" spans="4:4" ht="15">
      <c r="D237" s="68"/>
    </row>
    <row r="238" spans="4:4" ht="15">
      <c r="D238" s="68"/>
    </row>
    <row r="239" spans="4:4" ht="15">
      <c r="D239" s="68"/>
    </row>
    <row r="240" spans="4:4" ht="15">
      <c r="D240" s="68"/>
    </row>
    <row r="241" spans="4:4" ht="15">
      <c r="D241" s="68"/>
    </row>
    <row r="242" spans="4:4" ht="15">
      <c r="D242" s="68"/>
    </row>
    <row r="243" spans="4:4" ht="15">
      <c r="D243" s="68"/>
    </row>
    <row r="244" spans="4:4" ht="15">
      <c r="D244" s="68"/>
    </row>
    <row r="245" spans="4:4" ht="15">
      <c r="D245" s="68"/>
    </row>
    <row r="246" spans="4:4" ht="15">
      <c r="D246" s="68"/>
    </row>
    <row r="247" spans="4:4" ht="15">
      <c r="D247" s="68"/>
    </row>
    <row r="248" spans="4:4" ht="15">
      <c r="D248" s="68"/>
    </row>
    <row r="249" spans="4:4" ht="15">
      <c r="D249" s="68"/>
    </row>
    <row r="250" spans="4:4" ht="15">
      <c r="D250" s="68"/>
    </row>
    <row r="251" spans="4:4" ht="15">
      <c r="D251" s="68"/>
    </row>
    <row r="252" spans="4:4" ht="15">
      <c r="D252" s="68"/>
    </row>
    <row r="253" spans="4:4" ht="15">
      <c r="D253" s="68"/>
    </row>
    <row r="254" spans="4:4" ht="15">
      <c r="D254" s="68"/>
    </row>
    <row r="255" spans="4:4" ht="15">
      <c r="D255" s="68"/>
    </row>
    <row r="256" spans="4:4" ht="15">
      <c r="D256" s="68"/>
    </row>
    <row r="257" spans="4:4" ht="15">
      <c r="D257" s="68"/>
    </row>
    <row r="258" spans="4:4" ht="15">
      <c r="D258" s="68"/>
    </row>
    <row r="259" spans="4:4" ht="15">
      <c r="D259" s="68"/>
    </row>
    <row r="260" spans="4:4" ht="15">
      <c r="D260" s="68"/>
    </row>
    <row r="261" spans="4:4" ht="15">
      <c r="D261" s="68"/>
    </row>
    <row r="262" spans="4:4" ht="15">
      <c r="D262" s="68"/>
    </row>
    <row r="263" spans="4:4" ht="15">
      <c r="D263" s="68"/>
    </row>
    <row r="264" spans="4:4" ht="15">
      <c r="D264" s="68"/>
    </row>
    <row r="265" spans="4:4" ht="15">
      <c r="D265" s="68"/>
    </row>
    <row r="266" spans="4:4" ht="15">
      <c r="D266" s="68"/>
    </row>
    <row r="267" spans="4:4" ht="15">
      <c r="D267" s="68"/>
    </row>
    <row r="268" spans="4:4" ht="15">
      <c r="D268" s="68"/>
    </row>
    <row r="269" spans="4:4" ht="15">
      <c r="D269" s="68"/>
    </row>
    <row r="270" spans="4:4" ht="15">
      <c r="D270" s="68"/>
    </row>
    <row r="271" spans="4:4" ht="15">
      <c r="D271" s="68"/>
    </row>
    <row r="272" spans="4:4" ht="15">
      <c r="D272" s="68"/>
    </row>
    <row r="273" spans="4:4" ht="15">
      <c r="D273" s="68"/>
    </row>
    <row r="274" spans="4:4" ht="15">
      <c r="D274" s="68"/>
    </row>
    <row r="275" spans="4:4" ht="15">
      <c r="D275" s="68"/>
    </row>
    <row r="276" spans="4:4" ht="15">
      <c r="D276" s="68"/>
    </row>
    <row r="277" spans="4:4" ht="15">
      <c r="D277" s="68"/>
    </row>
    <row r="278" spans="4:4" ht="15">
      <c r="D278" s="68"/>
    </row>
    <row r="279" spans="4:4" ht="15">
      <c r="D279" s="68"/>
    </row>
    <row r="280" spans="4:4" ht="15">
      <c r="D280" s="68"/>
    </row>
    <row r="281" spans="4:4" ht="15">
      <c r="D281" s="68"/>
    </row>
    <row r="282" spans="4:4" ht="15">
      <c r="D282" s="68"/>
    </row>
    <row r="283" spans="4:4" ht="15">
      <c r="D283" s="68"/>
    </row>
    <row r="284" spans="4:4" ht="15">
      <c r="D284" s="68"/>
    </row>
    <row r="285" spans="4:4" ht="15">
      <c r="D285" s="68"/>
    </row>
    <row r="286" spans="4:4" ht="15">
      <c r="D286" s="68"/>
    </row>
    <row r="287" spans="4:4" ht="15">
      <c r="D287" s="68"/>
    </row>
    <row r="288" spans="4:4" ht="15">
      <c r="D288" s="68"/>
    </row>
    <row r="289" spans="4:4" ht="15">
      <c r="D289" s="68"/>
    </row>
    <row r="290" spans="4:4" ht="15">
      <c r="D290" s="68"/>
    </row>
    <row r="291" spans="4:4" ht="15">
      <c r="D291" s="68"/>
    </row>
    <row r="292" spans="4:4" ht="15">
      <c r="D292" s="68"/>
    </row>
    <row r="293" spans="4:4" ht="15">
      <c r="D293" s="68"/>
    </row>
    <row r="294" spans="4:4" ht="15">
      <c r="D294" s="68"/>
    </row>
    <row r="295" spans="4:4" ht="15">
      <c r="D295" s="68"/>
    </row>
    <row r="296" spans="4:4" ht="15">
      <c r="D296" s="68"/>
    </row>
    <row r="297" spans="4:4" ht="15">
      <c r="D297" s="68"/>
    </row>
    <row r="298" spans="4:4" ht="15">
      <c r="D298" s="68"/>
    </row>
    <row r="299" spans="4:4" ht="15">
      <c r="D299" s="68"/>
    </row>
    <row r="300" spans="4:4" ht="15">
      <c r="D300" s="68"/>
    </row>
    <row r="301" spans="4:4" ht="15">
      <c r="D301" s="68"/>
    </row>
    <row r="302" spans="4:4" ht="15">
      <c r="D302" s="68"/>
    </row>
    <row r="303" spans="4:4" ht="15">
      <c r="D303" s="68"/>
    </row>
    <row r="304" spans="4:4" ht="15">
      <c r="D304" s="68"/>
    </row>
    <row r="305" spans="4:4" ht="15">
      <c r="D305" s="68"/>
    </row>
    <row r="306" spans="4:4" ht="15">
      <c r="D306" s="68"/>
    </row>
    <row r="307" spans="4:4" ht="15">
      <c r="D307" s="68"/>
    </row>
    <row r="308" spans="4:4" ht="15">
      <c r="D308" s="68"/>
    </row>
    <row r="309" spans="4:4" ht="15">
      <c r="D309" s="68"/>
    </row>
    <row r="310" spans="4:4" ht="15">
      <c r="D310" s="68"/>
    </row>
    <row r="311" spans="4:4" ht="15">
      <c r="D311" s="68"/>
    </row>
    <row r="312" spans="4:4" ht="15">
      <c r="D312" s="68"/>
    </row>
    <row r="313" spans="4:4" ht="15">
      <c r="D313" s="68"/>
    </row>
    <row r="314" spans="4:4" ht="15">
      <c r="D314" s="68"/>
    </row>
    <row r="315" spans="4:4" ht="15">
      <c r="D315" s="68"/>
    </row>
    <row r="316" spans="4:4" ht="15">
      <c r="D316" s="68"/>
    </row>
    <row r="317" spans="4:4" ht="15">
      <c r="D317" s="68"/>
    </row>
    <row r="318" spans="4:4" ht="15">
      <c r="D318" s="68"/>
    </row>
    <row r="319" spans="4:4" ht="15">
      <c r="D319" s="68"/>
    </row>
    <row r="320" spans="4:4" ht="15">
      <c r="D320" s="68"/>
    </row>
    <row r="321" spans="4:4" ht="15">
      <c r="D321" s="68"/>
    </row>
    <row r="322" spans="4:4" ht="15">
      <c r="D322" s="68"/>
    </row>
    <row r="323" spans="4:4" ht="15">
      <c r="D323" s="68"/>
    </row>
    <row r="324" spans="4:4" ht="15">
      <c r="D324" s="68"/>
    </row>
    <row r="325" spans="4:4" ht="15">
      <c r="D325" s="68"/>
    </row>
    <row r="326" spans="4:4" ht="15">
      <c r="D326" s="68"/>
    </row>
    <row r="327" spans="4:4" ht="15">
      <c r="D327" s="68"/>
    </row>
    <row r="328" spans="4:4" ht="15">
      <c r="D328" s="68"/>
    </row>
    <row r="329" spans="4:4" ht="15">
      <c r="D329" s="68"/>
    </row>
    <row r="330" spans="4:4" ht="15">
      <c r="D330" s="68"/>
    </row>
    <row r="331" spans="4:4" ht="15">
      <c r="D331" s="68"/>
    </row>
    <row r="332" spans="4:4" ht="15">
      <c r="D332" s="68"/>
    </row>
    <row r="333" spans="4:4" ht="15">
      <c r="D333" s="68"/>
    </row>
    <row r="334" spans="4:4" ht="15">
      <c r="D334" s="68"/>
    </row>
    <row r="335" spans="4:4" ht="15">
      <c r="D335" s="68"/>
    </row>
    <row r="336" spans="4:4" ht="15">
      <c r="D336" s="68"/>
    </row>
    <row r="337" spans="4:4" ht="15">
      <c r="D337" s="68"/>
    </row>
    <row r="338" spans="4:4" ht="15">
      <c r="D338" s="68"/>
    </row>
    <row r="339" spans="4:4" ht="15">
      <c r="D339" s="68"/>
    </row>
    <row r="340" spans="4:4" ht="15">
      <c r="D340" s="68"/>
    </row>
    <row r="341" spans="4:4" ht="15">
      <c r="D341" s="68"/>
    </row>
    <row r="342" spans="4:4" ht="15">
      <c r="D342" s="68"/>
    </row>
    <row r="343" spans="4:4" ht="15">
      <c r="D343" s="68"/>
    </row>
    <row r="344" spans="4:4" ht="15">
      <c r="D344" s="68"/>
    </row>
    <row r="345" spans="4:4" ht="15">
      <c r="D345" s="68"/>
    </row>
    <row r="346" spans="4:4" ht="15">
      <c r="D346" s="68"/>
    </row>
    <row r="347" spans="4:4" ht="15">
      <c r="D347" s="68"/>
    </row>
    <row r="348" spans="4:4" ht="15">
      <c r="D348" s="68"/>
    </row>
    <row r="349" spans="4:4" ht="15">
      <c r="D349" s="68"/>
    </row>
    <row r="350" spans="4:4" ht="15">
      <c r="D350" s="68"/>
    </row>
    <row r="351" spans="4:4" ht="15">
      <c r="D351" s="68"/>
    </row>
    <row r="352" spans="4:4" ht="15">
      <c r="D352" s="68"/>
    </row>
    <row r="353" spans="4:4" ht="15">
      <c r="D353" s="68"/>
    </row>
    <row r="354" spans="4:4" ht="15">
      <c r="D354" s="68"/>
    </row>
    <row r="355" spans="4:4" ht="15">
      <c r="D355" s="68"/>
    </row>
    <row r="356" spans="4:4" ht="15">
      <c r="D356" s="68"/>
    </row>
    <row r="357" spans="4:4" ht="15">
      <c r="D357" s="68"/>
    </row>
    <row r="358" spans="4:4">
      <c r="D358" s="69"/>
    </row>
    <row r="359" spans="4:4" ht="15">
      <c r="D359" s="68"/>
    </row>
    <row r="360" spans="4:4" ht="15">
      <c r="D360" s="68"/>
    </row>
    <row r="361" spans="4:4" ht="15">
      <c r="D361" s="68"/>
    </row>
    <row r="362" spans="4:4" ht="15">
      <c r="D362" s="68"/>
    </row>
    <row r="363" spans="4:4" ht="15">
      <c r="D363" s="68"/>
    </row>
    <row r="364" spans="4:4">
      <c r="D364" s="69"/>
    </row>
    <row r="365" spans="4:4" ht="15">
      <c r="D365" s="68"/>
    </row>
    <row r="366" spans="4:4" ht="15">
      <c r="D366" s="68"/>
    </row>
    <row r="367" spans="4:4" ht="15">
      <c r="D367" s="68"/>
    </row>
    <row r="368" spans="4:4" ht="15">
      <c r="D368" s="68"/>
    </row>
    <row r="369" spans="4:4" ht="15">
      <c r="D369" s="68"/>
    </row>
    <row r="370" spans="4:4" ht="15">
      <c r="D370" s="68"/>
    </row>
    <row r="371" spans="4:4" ht="15">
      <c r="D371" s="68"/>
    </row>
    <row r="372" spans="4:4" ht="15">
      <c r="D372" s="68"/>
    </row>
    <row r="373" spans="4:4" ht="15">
      <c r="D373" s="68"/>
    </row>
    <row r="374" spans="4:4" ht="15">
      <c r="D374" s="68"/>
    </row>
    <row r="375" spans="4:4" ht="15">
      <c r="D375" s="68"/>
    </row>
    <row r="376" spans="4:4" ht="15">
      <c r="D376" s="68"/>
    </row>
    <row r="377" spans="4:4" ht="15">
      <c r="D377" s="68"/>
    </row>
    <row r="378" spans="4:4" ht="15">
      <c r="D378" s="68"/>
    </row>
    <row r="379" spans="4:4" ht="15">
      <c r="D379" s="68"/>
    </row>
    <row r="380" spans="4:4" ht="15">
      <c r="D380" s="68"/>
    </row>
    <row r="381" spans="4:4" ht="15">
      <c r="D381" s="68"/>
    </row>
    <row r="382" spans="4:4" ht="15">
      <c r="D382" s="68"/>
    </row>
    <row r="383" spans="4:4" ht="15">
      <c r="D383" s="68"/>
    </row>
    <row r="384" spans="4:4" ht="15">
      <c r="D384" s="68"/>
    </row>
    <row r="385" spans="4:4" ht="15">
      <c r="D385" s="68"/>
    </row>
    <row r="386" spans="4:4" ht="15">
      <c r="D386" s="68"/>
    </row>
    <row r="387" spans="4:4" ht="15">
      <c r="D387" s="68"/>
    </row>
    <row r="388" spans="4:4" ht="15">
      <c r="D388" s="68"/>
    </row>
    <row r="389" spans="4:4" ht="15">
      <c r="D389" s="68"/>
    </row>
    <row r="390" spans="4:4" ht="15">
      <c r="D390" s="68"/>
    </row>
    <row r="391" spans="4:4" ht="15">
      <c r="D391" s="68"/>
    </row>
    <row r="392" spans="4:4" ht="15">
      <c r="D392" s="68"/>
    </row>
    <row r="393" spans="4:4" ht="15">
      <c r="D393" s="68"/>
    </row>
    <row r="394" spans="4:4" ht="15">
      <c r="D394" s="68"/>
    </row>
    <row r="395" spans="4:4" ht="15">
      <c r="D395" s="68"/>
    </row>
    <row r="396" spans="4:4" ht="15">
      <c r="D396" s="68"/>
    </row>
    <row r="397" spans="4:4" ht="15">
      <c r="D397" s="68"/>
    </row>
    <row r="398" spans="4:4" ht="15">
      <c r="D398" s="68"/>
    </row>
    <row r="399" spans="4:4" ht="15">
      <c r="D399" s="68"/>
    </row>
    <row r="400" spans="4:4" ht="15">
      <c r="D400" s="68"/>
    </row>
    <row r="401" spans="4:4" ht="15">
      <c r="D401" s="68"/>
    </row>
    <row r="402" spans="4:4" ht="15">
      <c r="D402" s="68"/>
    </row>
    <row r="403" spans="4:4" ht="15">
      <c r="D403" s="68"/>
    </row>
    <row r="404" spans="4:4" ht="15">
      <c r="D404" s="68"/>
    </row>
    <row r="405" spans="4:4" ht="15">
      <c r="D405" s="68"/>
    </row>
    <row r="406" spans="4:4" ht="15">
      <c r="D406" s="68"/>
    </row>
    <row r="407" spans="4:4" ht="15">
      <c r="D407" s="68"/>
    </row>
    <row r="408" spans="4:4" ht="15">
      <c r="D408" s="68"/>
    </row>
    <row r="409" spans="4:4" ht="15">
      <c r="D409" s="68"/>
    </row>
    <row r="410" spans="4:4" ht="15">
      <c r="D410" s="68"/>
    </row>
    <row r="411" spans="4:4" ht="15">
      <c r="D411" s="68"/>
    </row>
    <row r="412" spans="4:4" ht="15">
      <c r="D412" s="68"/>
    </row>
    <row r="413" spans="4:4" ht="15">
      <c r="D413" s="68"/>
    </row>
    <row r="414" spans="4:4" ht="15">
      <c r="D414" s="68"/>
    </row>
    <row r="415" spans="4:4" ht="15">
      <c r="D415" s="68"/>
    </row>
    <row r="416" spans="4:4" ht="15">
      <c r="D416" s="68"/>
    </row>
    <row r="417" spans="4:4" ht="15">
      <c r="D417" s="68"/>
    </row>
    <row r="418" spans="4:4" ht="15">
      <c r="D418" s="68"/>
    </row>
    <row r="419" spans="4:4" ht="15">
      <c r="D419" s="68"/>
    </row>
    <row r="420" spans="4:4" ht="15">
      <c r="D420" s="68"/>
    </row>
    <row r="421" spans="4:4" ht="15">
      <c r="D421" s="68"/>
    </row>
    <row r="422" spans="4:4" ht="15">
      <c r="D422" s="68"/>
    </row>
    <row r="423" spans="4:4" ht="15">
      <c r="D423" s="68"/>
    </row>
    <row r="424" spans="4:4" ht="15">
      <c r="D424" s="68"/>
    </row>
    <row r="425" spans="4:4" ht="15">
      <c r="D425" s="68"/>
    </row>
    <row r="426" spans="4:4" ht="15">
      <c r="D426" s="68"/>
    </row>
    <row r="427" spans="4:4" ht="15">
      <c r="D427" s="68"/>
    </row>
    <row r="428" spans="4:4" ht="15">
      <c r="D428" s="68"/>
    </row>
    <row r="429" spans="4:4" ht="15">
      <c r="D429" s="68"/>
    </row>
    <row r="430" spans="4:4" ht="15">
      <c r="D430" s="68"/>
    </row>
    <row r="431" spans="4:4" ht="15">
      <c r="D431" s="68"/>
    </row>
    <row r="432" spans="4:4" ht="15">
      <c r="D432" s="68"/>
    </row>
    <row r="433" spans="4:4" ht="15">
      <c r="D433" s="68"/>
    </row>
    <row r="434" spans="4:4" ht="15">
      <c r="D434" s="68"/>
    </row>
    <row r="435" spans="4:4" ht="15">
      <c r="D435" s="68"/>
    </row>
    <row r="436" spans="4:4" ht="15">
      <c r="D436" s="68"/>
    </row>
    <row r="437" spans="4:4" ht="15">
      <c r="D437" s="68"/>
    </row>
    <row r="438" spans="4:4" ht="15">
      <c r="D438" s="68"/>
    </row>
    <row r="439" spans="4:4" ht="15">
      <c r="D439" s="68"/>
    </row>
    <row r="440" spans="4:4" ht="15">
      <c r="D440" s="68"/>
    </row>
    <row r="441" spans="4:4" ht="15">
      <c r="D441" s="68"/>
    </row>
    <row r="442" spans="4:4" ht="15">
      <c r="D442" s="68"/>
    </row>
    <row r="443" spans="4:4" ht="15">
      <c r="D443" s="68"/>
    </row>
    <row r="444" spans="4:4" ht="15">
      <c r="D444" s="68"/>
    </row>
    <row r="445" spans="4:4" ht="15">
      <c r="D445" s="68"/>
    </row>
    <row r="446" spans="4:4" ht="15">
      <c r="D446" s="68"/>
    </row>
    <row r="447" spans="4:4" ht="15">
      <c r="D447" s="68"/>
    </row>
    <row r="448" spans="4:4" ht="15">
      <c r="D448" s="68"/>
    </row>
    <row r="449" spans="4:4">
      <c r="D449" s="69"/>
    </row>
    <row r="450" spans="4:4" ht="15">
      <c r="D450" s="68"/>
    </row>
    <row r="451" spans="4:4" ht="15">
      <c r="D451" s="68"/>
    </row>
    <row r="452" spans="4:4" ht="15">
      <c r="D452" s="68"/>
    </row>
    <row r="453" spans="4:4" ht="15">
      <c r="D453" s="68"/>
    </row>
    <row r="454" spans="4:4" ht="15">
      <c r="D454" s="68"/>
    </row>
    <row r="455" spans="4:4" ht="15">
      <c r="D455" s="68"/>
    </row>
    <row r="456" spans="4:4" ht="15">
      <c r="D456" s="68"/>
    </row>
    <row r="457" spans="4:4" ht="15">
      <c r="D457" s="68"/>
    </row>
    <row r="458" spans="4:4" ht="15">
      <c r="D458" s="68"/>
    </row>
    <row r="459" spans="4:4" ht="15">
      <c r="D459" s="68"/>
    </row>
    <row r="460" spans="4:4" ht="15">
      <c r="D460" s="68"/>
    </row>
    <row r="461" spans="4:4" ht="15">
      <c r="D461" s="68"/>
    </row>
    <row r="462" spans="4:4" ht="15">
      <c r="D462" s="68"/>
    </row>
    <row r="463" spans="4:4" ht="15">
      <c r="D463" s="68"/>
    </row>
    <row r="464" spans="4:4" ht="15">
      <c r="D464" s="68"/>
    </row>
    <row r="465" spans="4:4" ht="15">
      <c r="D465" s="68"/>
    </row>
    <row r="466" spans="4:4" ht="15">
      <c r="D466" s="68"/>
    </row>
    <row r="467" spans="4:4" ht="15">
      <c r="D467" s="68"/>
    </row>
    <row r="468" spans="4:4" ht="15">
      <c r="D468" s="68"/>
    </row>
    <row r="469" spans="4:4" ht="15">
      <c r="D469" s="68"/>
    </row>
    <row r="470" spans="4:4" ht="15">
      <c r="D470" s="68"/>
    </row>
    <row r="471" spans="4:4" ht="15">
      <c r="D471" s="68"/>
    </row>
    <row r="472" spans="4:4" ht="15">
      <c r="D472" s="68"/>
    </row>
    <row r="473" spans="4:4" ht="15">
      <c r="D473" s="68"/>
    </row>
    <row r="474" spans="4:4" ht="15">
      <c r="D474" s="68"/>
    </row>
    <row r="475" spans="4:4" ht="15">
      <c r="D475" s="68"/>
    </row>
    <row r="476" spans="4:4" ht="15">
      <c r="D476" s="68"/>
    </row>
    <row r="477" spans="4:4" ht="15">
      <c r="D477" s="68"/>
    </row>
    <row r="478" spans="4:4" ht="15">
      <c r="D478" s="68"/>
    </row>
    <row r="479" spans="4:4" ht="15">
      <c r="D479" s="68"/>
    </row>
    <row r="480" spans="4:4" ht="15">
      <c r="D480" s="68"/>
    </row>
    <row r="481" spans="4:4" ht="15">
      <c r="D481" s="68"/>
    </row>
    <row r="482" spans="4:4" ht="15">
      <c r="D482" s="68"/>
    </row>
    <row r="483" spans="4:4" ht="15">
      <c r="D483" s="68"/>
    </row>
    <row r="484" spans="4:4" ht="15">
      <c r="D484" s="68"/>
    </row>
    <row r="485" spans="4:4" ht="15">
      <c r="D485" s="68"/>
    </row>
    <row r="486" spans="4:4" ht="15">
      <c r="D486" s="68"/>
    </row>
    <row r="487" spans="4:4" ht="15">
      <c r="D487" s="68"/>
    </row>
    <row r="488" spans="4:4" ht="15">
      <c r="D488" s="68"/>
    </row>
    <row r="489" spans="4:4" ht="15">
      <c r="D489" s="68"/>
    </row>
    <row r="490" spans="4:4" ht="15">
      <c r="D490" s="68"/>
    </row>
    <row r="491" spans="4:4" ht="15">
      <c r="D491" s="68"/>
    </row>
    <row r="492" spans="4:4" ht="15">
      <c r="D492" s="68"/>
    </row>
    <row r="493" spans="4:4" ht="15">
      <c r="D493" s="68"/>
    </row>
    <row r="494" spans="4:4" ht="15">
      <c r="D494" s="68"/>
    </row>
    <row r="495" spans="4:4" ht="15">
      <c r="D495" s="68"/>
    </row>
    <row r="496" spans="4:4" ht="15">
      <c r="D496" s="68"/>
    </row>
    <row r="497" spans="4:4" ht="15">
      <c r="D497" s="68"/>
    </row>
    <row r="498" spans="4:4" ht="15">
      <c r="D498" s="68"/>
    </row>
    <row r="499" spans="4:4" ht="15">
      <c r="D499" s="68"/>
    </row>
    <row r="500" spans="4:4" ht="15">
      <c r="D500" s="68"/>
    </row>
    <row r="501" spans="4:4" ht="15">
      <c r="D501" s="68"/>
    </row>
    <row r="502" spans="4:4" ht="15">
      <c r="D502" s="68"/>
    </row>
    <row r="503" spans="4:4" ht="15">
      <c r="D503" s="68"/>
    </row>
    <row r="504" spans="4:4" ht="15">
      <c r="D504" s="68"/>
    </row>
    <row r="505" spans="4:4" ht="15">
      <c r="D505" s="68"/>
    </row>
    <row r="506" spans="4:4" ht="15">
      <c r="D506" s="68"/>
    </row>
    <row r="507" spans="4:4" ht="15">
      <c r="D507" s="68"/>
    </row>
    <row r="508" spans="4:4" ht="15">
      <c r="D508" s="68"/>
    </row>
    <row r="509" spans="4:4" ht="15">
      <c r="D509" s="68"/>
    </row>
    <row r="510" spans="4:4" ht="15">
      <c r="D510" s="68"/>
    </row>
    <row r="511" spans="4:4" ht="15">
      <c r="D511" s="68"/>
    </row>
    <row r="512" spans="4:4" ht="15">
      <c r="D512" s="68"/>
    </row>
    <row r="513" spans="4:4" ht="15">
      <c r="D513" s="68"/>
    </row>
    <row r="514" spans="4:4" ht="15">
      <c r="D514" s="68"/>
    </row>
    <row r="515" spans="4:4" ht="15">
      <c r="D515" s="68"/>
    </row>
    <row r="516" spans="4:4" ht="15">
      <c r="D516" s="68"/>
    </row>
    <row r="517" spans="4:4" ht="15">
      <c r="D517" s="68"/>
    </row>
    <row r="518" spans="4:4" ht="15">
      <c r="D518" s="68"/>
    </row>
    <row r="519" spans="4:4" ht="15">
      <c r="D519" s="68"/>
    </row>
    <row r="520" spans="4:4" ht="15">
      <c r="D520" s="68"/>
    </row>
    <row r="521" spans="4:4" ht="15">
      <c r="D521" s="68"/>
    </row>
    <row r="522" spans="4:4" ht="15">
      <c r="D522" s="68"/>
    </row>
    <row r="523" spans="4:4" ht="15">
      <c r="D523" s="68"/>
    </row>
    <row r="524" spans="4:4" ht="15">
      <c r="D524" s="68"/>
    </row>
    <row r="525" spans="4:4" ht="15">
      <c r="D525" s="68"/>
    </row>
    <row r="526" spans="4:4" ht="15">
      <c r="D526" s="68"/>
    </row>
    <row r="527" spans="4:4" ht="15">
      <c r="D527" s="68"/>
    </row>
    <row r="528" spans="4:4" ht="15">
      <c r="D528" s="68"/>
    </row>
    <row r="529" spans="4:4" ht="15">
      <c r="D529" s="68"/>
    </row>
    <row r="530" spans="4:4" ht="15">
      <c r="D530" s="68"/>
    </row>
    <row r="531" spans="4:4" ht="15">
      <c r="D531" s="68"/>
    </row>
    <row r="532" spans="4:4" ht="15">
      <c r="D532" s="68"/>
    </row>
    <row r="533" spans="4:4" ht="15">
      <c r="D533" s="68"/>
    </row>
    <row r="534" spans="4:4" ht="15">
      <c r="D534" s="68"/>
    </row>
    <row r="535" spans="4:4" ht="15">
      <c r="D535" s="68"/>
    </row>
    <row r="536" spans="4:4" ht="15">
      <c r="D536" s="68"/>
    </row>
    <row r="537" spans="4:4" ht="15">
      <c r="D537" s="68"/>
    </row>
    <row r="538" spans="4:4" ht="15">
      <c r="D538" s="68"/>
    </row>
    <row r="539" spans="4:4" ht="15">
      <c r="D539" s="68"/>
    </row>
    <row r="540" spans="4:4" ht="15">
      <c r="D540" s="68"/>
    </row>
    <row r="541" spans="4:4" ht="15">
      <c r="D541" s="68"/>
    </row>
    <row r="542" spans="4:4" ht="15">
      <c r="D542" s="68"/>
    </row>
    <row r="543" spans="4:4" ht="15">
      <c r="D543" s="68"/>
    </row>
    <row r="544" spans="4:4" ht="15">
      <c r="D544" s="68"/>
    </row>
    <row r="545" spans="4:4" ht="15">
      <c r="D545" s="68"/>
    </row>
    <row r="546" spans="4:4" ht="15">
      <c r="D546" s="68"/>
    </row>
    <row r="547" spans="4:4" ht="15">
      <c r="D547" s="68"/>
    </row>
    <row r="548" spans="4:4" ht="15">
      <c r="D548" s="68"/>
    </row>
    <row r="549" spans="4:4" ht="15">
      <c r="D549" s="68"/>
    </row>
    <row r="550" spans="4:4" ht="15">
      <c r="D550" s="68"/>
    </row>
    <row r="551" spans="4:4" ht="15">
      <c r="D551" s="68"/>
    </row>
    <row r="552" spans="4:4" ht="15">
      <c r="D552" s="68"/>
    </row>
    <row r="553" spans="4:4" ht="15">
      <c r="D553" s="68"/>
    </row>
    <row r="554" spans="4:4" ht="15">
      <c r="D554" s="68"/>
    </row>
    <row r="555" spans="4:4" ht="15">
      <c r="D555" s="68"/>
    </row>
    <row r="556" spans="4:4" ht="15">
      <c r="D556" s="68"/>
    </row>
    <row r="557" spans="4:4" ht="15">
      <c r="D557" s="68"/>
    </row>
    <row r="558" spans="4:4" ht="15">
      <c r="D558" s="68"/>
    </row>
    <row r="559" spans="4:4" ht="15">
      <c r="D559" s="68"/>
    </row>
    <row r="560" spans="4:4" ht="15">
      <c r="D560" s="68"/>
    </row>
    <row r="561" spans="4:4" ht="15">
      <c r="D561" s="68"/>
    </row>
    <row r="562" spans="4:4" ht="15">
      <c r="D562" s="68"/>
    </row>
    <row r="563" spans="4:4" ht="15">
      <c r="D563" s="68"/>
    </row>
    <row r="564" spans="4:4" ht="15">
      <c r="D564" s="68"/>
    </row>
    <row r="565" spans="4:4" ht="15">
      <c r="D565" s="68"/>
    </row>
    <row r="566" spans="4:4" ht="15">
      <c r="D566" s="68"/>
    </row>
    <row r="567" spans="4:4" ht="15">
      <c r="D567" s="68"/>
    </row>
    <row r="568" spans="4:4" ht="15">
      <c r="D568" s="68"/>
    </row>
    <row r="569" spans="4:4" ht="15">
      <c r="D569" s="68"/>
    </row>
    <row r="570" spans="4:4" ht="15">
      <c r="D570" s="68"/>
    </row>
    <row r="571" spans="4:4" ht="15">
      <c r="D571" s="68"/>
    </row>
    <row r="572" spans="4:4" ht="15">
      <c r="D572" s="68"/>
    </row>
    <row r="573" spans="4:4" ht="15">
      <c r="D573" s="68"/>
    </row>
    <row r="574" spans="4:4" ht="15">
      <c r="D574" s="68"/>
    </row>
    <row r="575" spans="4:4" ht="15">
      <c r="D575" s="68"/>
    </row>
    <row r="576" spans="4:4" ht="15">
      <c r="D576" s="68"/>
    </row>
    <row r="577" spans="4:4" ht="15">
      <c r="D577" s="68"/>
    </row>
    <row r="578" spans="4:4" ht="15">
      <c r="D578" s="68"/>
    </row>
    <row r="579" spans="4:4" ht="15">
      <c r="D579" s="68"/>
    </row>
    <row r="580" spans="4:4" ht="15">
      <c r="D580" s="68"/>
    </row>
    <row r="581" spans="4:4" ht="15">
      <c r="D581" s="68"/>
    </row>
    <row r="582" spans="4:4" ht="15">
      <c r="D582" s="68"/>
    </row>
    <row r="583" spans="4:4" ht="15">
      <c r="D583" s="68"/>
    </row>
    <row r="584" spans="4:4" ht="15">
      <c r="D584" s="68"/>
    </row>
    <row r="585" spans="4:4" ht="15">
      <c r="D585" s="68"/>
    </row>
    <row r="586" spans="4:4" ht="15">
      <c r="D586" s="68"/>
    </row>
    <row r="587" spans="4:4" ht="15">
      <c r="D587" s="68"/>
    </row>
    <row r="588" spans="4:4" ht="15">
      <c r="D588" s="68"/>
    </row>
    <row r="589" spans="4:4" ht="15">
      <c r="D589" s="68"/>
    </row>
    <row r="590" spans="4:4" ht="15">
      <c r="D590" s="68"/>
    </row>
    <row r="591" spans="4:4" ht="15">
      <c r="D591" s="68"/>
    </row>
    <row r="592" spans="4:4" ht="15">
      <c r="D592" s="68"/>
    </row>
    <row r="593" spans="4:4" ht="15">
      <c r="D593" s="68"/>
    </row>
    <row r="594" spans="4:4" ht="15">
      <c r="D594" s="68"/>
    </row>
    <row r="595" spans="4:4" ht="15">
      <c r="D595" s="68"/>
    </row>
    <row r="596" spans="4:4" ht="15">
      <c r="D596" s="68"/>
    </row>
    <row r="597" spans="4:4" ht="15">
      <c r="D597" s="68"/>
    </row>
    <row r="598" spans="4:4" ht="15">
      <c r="D598" s="68"/>
    </row>
    <row r="599" spans="4:4" ht="15">
      <c r="D599" s="68"/>
    </row>
    <row r="600" spans="4:4" ht="15">
      <c r="D600" s="68"/>
    </row>
    <row r="601" spans="4:4" ht="15">
      <c r="D601" s="68"/>
    </row>
    <row r="602" spans="4:4" ht="15">
      <c r="D602" s="68"/>
    </row>
    <row r="603" spans="4:4" ht="15">
      <c r="D603" s="68"/>
    </row>
    <row r="604" spans="4:4" ht="15">
      <c r="D604" s="68"/>
    </row>
    <row r="605" spans="4:4" ht="15">
      <c r="D605" s="68"/>
    </row>
    <row r="606" spans="4:4" ht="15">
      <c r="D606" s="68"/>
    </row>
    <row r="607" spans="4:4" ht="15">
      <c r="D607" s="68"/>
    </row>
    <row r="608" spans="4:4" ht="15">
      <c r="D608" s="68"/>
    </row>
    <row r="609" spans="4:4" ht="15">
      <c r="D609" s="68"/>
    </row>
    <row r="610" spans="4:4" ht="15">
      <c r="D610" s="68"/>
    </row>
    <row r="611" spans="4:4" ht="15">
      <c r="D611" s="68"/>
    </row>
    <row r="612" spans="4:4" ht="15">
      <c r="D612" s="68"/>
    </row>
    <row r="613" spans="4:4" ht="15">
      <c r="D613" s="68"/>
    </row>
    <row r="614" spans="4:4" ht="15">
      <c r="D614" s="68"/>
    </row>
    <row r="615" spans="4:4" ht="15">
      <c r="D615" s="68"/>
    </row>
    <row r="616" spans="4:4" ht="15">
      <c r="D616" s="68"/>
    </row>
    <row r="617" spans="4:4" ht="15">
      <c r="D617" s="68"/>
    </row>
    <row r="618" spans="4:4" ht="15">
      <c r="D618" s="68"/>
    </row>
    <row r="619" spans="4:4" ht="15">
      <c r="D619" s="68"/>
    </row>
    <row r="620" spans="4:4" ht="15">
      <c r="D620" s="68"/>
    </row>
    <row r="621" spans="4:4" ht="15">
      <c r="D621" s="68"/>
    </row>
    <row r="622" spans="4:4" ht="15">
      <c r="D622" s="68"/>
    </row>
    <row r="623" spans="4:4" ht="15">
      <c r="D623" s="68"/>
    </row>
    <row r="624" spans="4:4" ht="15">
      <c r="D624" s="68"/>
    </row>
    <row r="625" spans="4:4" ht="15">
      <c r="D625" s="68"/>
    </row>
    <row r="626" spans="4:4" ht="15">
      <c r="D626" s="68"/>
    </row>
    <row r="627" spans="4:4" ht="15">
      <c r="D627" s="68"/>
    </row>
    <row r="628" spans="4:4" ht="15">
      <c r="D628" s="68"/>
    </row>
    <row r="629" spans="4:4" ht="15">
      <c r="D629" s="68"/>
    </row>
    <row r="630" spans="4:4" ht="15">
      <c r="D630" s="68"/>
    </row>
    <row r="631" spans="4:4" ht="15">
      <c r="D631" s="68"/>
    </row>
    <row r="632" spans="4:4" ht="15">
      <c r="D632" s="68"/>
    </row>
    <row r="633" spans="4:4" ht="15">
      <c r="D633" s="68"/>
    </row>
    <row r="634" spans="4:4" ht="15">
      <c r="D634" s="68"/>
    </row>
    <row r="635" spans="4:4" ht="15">
      <c r="D635" s="68"/>
    </row>
    <row r="636" spans="4:4" ht="15">
      <c r="D636" s="68"/>
    </row>
    <row r="637" spans="4:4" ht="15">
      <c r="D637" s="68"/>
    </row>
    <row r="638" spans="4:4" ht="15">
      <c r="D638" s="68"/>
    </row>
    <row r="639" spans="4:4" ht="15">
      <c r="D639" s="68"/>
    </row>
    <row r="640" spans="4:4" ht="15">
      <c r="D640" s="68"/>
    </row>
    <row r="641" spans="4:4" ht="15">
      <c r="D641" s="68"/>
    </row>
    <row r="642" spans="4:4" ht="15">
      <c r="D642" s="68"/>
    </row>
    <row r="643" spans="4:4" ht="15">
      <c r="D643" s="68"/>
    </row>
    <row r="644" spans="4:4" ht="15">
      <c r="D644" s="68"/>
    </row>
    <row r="645" spans="4:4" ht="15">
      <c r="D645" s="68"/>
    </row>
    <row r="646" spans="4:4" ht="15">
      <c r="D646" s="68"/>
    </row>
    <row r="647" spans="4:4" ht="15">
      <c r="D647" s="68"/>
    </row>
    <row r="648" spans="4:4" ht="15">
      <c r="D648" s="68"/>
    </row>
    <row r="649" spans="4:4" ht="15">
      <c r="D649" s="68"/>
    </row>
    <row r="650" spans="4:4" ht="15">
      <c r="D650" s="68"/>
    </row>
    <row r="651" spans="4:4" ht="15">
      <c r="D651" s="68"/>
    </row>
    <row r="652" spans="4:4" ht="15">
      <c r="D652" s="68"/>
    </row>
    <row r="653" spans="4:4" ht="15">
      <c r="D653" s="68"/>
    </row>
    <row r="654" spans="4:4" ht="15">
      <c r="D654" s="68"/>
    </row>
    <row r="655" spans="4:4" ht="15">
      <c r="D655" s="68"/>
    </row>
    <row r="656" spans="4:4" ht="15">
      <c r="D656" s="68"/>
    </row>
    <row r="657" spans="4:4" ht="15">
      <c r="D657" s="68"/>
    </row>
    <row r="658" spans="4:4" ht="15">
      <c r="D658" s="68"/>
    </row>
    <row r="659" spans="4:4" ht="15">
      <c r="D659" s="68"/>
    </row>
    <row r="660" spans="4:4" ht="15">
      <c r="D660" s="68"/>
    </row>
    <row r="661" spans="4:4" ht="15">
      <c r="D661" s="68"/>
    </row>
    <row r="662" spans="4:4" ht="15">
      <c r="D662" s="68"/>
    </row>
    <row r="663" spans="4:4" ht="15">
      <c r="D663" s="68"/>
    </row>
    <row r="664" spans="4:4" ht="15">
      <c r="D664" s="68"/>
    </row>
    <row r="665" spans="4:4" ht="15">
      <c r="D665" s="68"/>
    </row>
    <row r="666" spans="4:4" ht="15">
      <c r="D666" s="68"/>
    </row>
    <row r="667" spans="4:4" ht="15">
      <c r="D667" s="68"/>
    </row>
    <row r="668" spans="4:4" ht="15">
      <c r="D668" s="68"/>
    </row>
    <row r="669" spans="4:4" ht="15">
      <c r="D669" s="68"/>
    </row>
    <row r="670" spans="4:4" ht="15">
      <c r="D670" s="68"/>
    </row>
    <row r="671" spans="4:4" ht="15">
      <c r="D671" s="68"/>
    </row>
    <row r="672" spans="4:4" ht="15">
      <c r="D672" s="68"/>
    </row>
    <row r="673" spans="4:4" ht="15">
      <c r="D673" s="68"/>
    </row>
    <row r="674" spans="4:4" ht="15">
      <c r="D674" s="68"/>
    </row>
    <row r="675" spans="4:4" ht="15">
      <c r="D675" s="68"/>
    </row>
    <row r="676" spans="4:4" ht="15">
      <c r="D676" s="68"/>
    </row>
    <row r="677" spans="4:4" ht="15">
      <c r="D677" s="68"/>
    </row>
    <row r="678" spans="4:4" ht="15">
      <c r="D678" s="68"/>
    </row>
    <row r="679" spans="4:4" ht="15">
      <c r="D679" s="68"/>
    </row>
    <row r="680" spans="4:4" ht="15">
      <c r="D680" s="68"/>
    </row>
    <row r="681" spans="4:4" ht="15">
      <c r="D681" s="68"/>
    </row>
    <row r="682" spans="4:4" ht="15">
      <c r="D682" s="68"/>
    </row>
    <row r="683" spans="4:4" ht="15">
      <c r="D683" s="68"/>
    </row>
    <row r="684" spans="4:4" ht="15">
      <c r="D684" s="68"/>
    </row>
    <row r="685" spans="4:4" ht="15">
      <c r="D685" s="68"/>
    </row>
    <row r="686" spans="4:4" ht="15">
      <c r="D686" s="68"/>
    </row>
    <row r="687" spans="4:4" ht="15">
      <c r="D687" s="68"/>
    </row>
    <row r="688" spans="4:4" ht="15">
      <c r="D688" s="68"/>
    </row>
    <row r="689" spans="4:4" ht="15">
      <c r="D689" s="68"/>
    </row>
    <row r="690" spans="4:4" ht="15">
      <c r="D690" s="68"/>
    </row>
    <row r="691" spans="4:4" ht="15">
      <c r="D691" s="68"/>
    </row>
    <row r="692" spans="4:4" ht="15">
      <c r="D692" s="68"/>
    </row>
    <row r="693" spans="4:4" ht="15">
      <c r="D693" s="68"/>
    </row>
    <row r="694" spans="4:4" ht="15">
      <c r="D694" s="68"/>
    </row>
    <row r="695" spans="4:4" ht="15">
      <c r="D695" s="68"/>
    </row>
    <row r="696" spans="4:4" ht="15">
      <c r="D696" s="68"/>
    </row>
    <row r="697" spans="4:4" ht="15">
      <c r="D697" s="68"/>
    </row>
    <row r="698" spans="4:4" ht="15">
      <c r="D698" s="68"/>
    </row>
    <row r="699" spans="4:4" ht="15">
      <c r="D699" s="68"/>
    </row>
    <row r="700" spans="4:4" ht="15">
      <c r="D700" s="68"/>
    </row>
    <row r="701" spans="4:4" ht="15">
      <c r="D701" s="68"/>
    </row>
    <row r="702" spans="4:4" ht="15">
      <c r="D702" s="68"/>
    </row>
    <row r="703" spans="4:4" ht="15">
      <c r="D703" s="68"/>
    </row>
    <row r="704" spans="4:4" ht="15">
      <c r="D704" s="68"/>
    </row>
    <row r="705" spans="4:4" ht="15">
      <c r="D705" s="68"/>
    </row>
    <row r="706" spans="4:4" ht="15">
      <c r="D706" s="68"/>
    </row>
    <row r="707" spans="4:4" ht="15">
      <c r="D707" s="68"/>
    </row>
    <row r="708" spans="4:4" ht="15">
      <c r="D708" s="68"/>
    </row>
    <row r="709" spans="4:4" ht="15">
      <c r="D709" s="68"/>
    </row>
    <row r="710" spans="4:4" ht="15">
      <c r="D710" s="68"/>
    </row>
    <row r="711" spans="4:4" ht="15">
      <c r="D711" s="68"/>
    </row>
    <row r="712" spans="4:4" ht="15">
      <c r="D712" s="68"/>
    </row>
    <row r="713" spans="4:4" ht="15">
      <c r="D713" s="68"/>
    </row>
    <row r="714" spans="4:4" ht="15">
      <c r="D714" s="68"/>
    </row>
    <row r="715" spans="4:4" ht="15">
      <c r="D715" s="68"/>
    </row>
    <row r="716" spans="4:4" ht="15">
      <c r="D716" s="68"/>
    </row>
    <row r="717" spans="4:4" ht="15">
      <c r="D717" s="68"/>
    </row>
    <row r="718" spans="4:4" ht="15">
      <c r="D718" s="68"/>
    </row>
    <row r="719" spans="4:4" ht="15">
      <c r="D719" s="68"/>
    </row>
    <row r="720" spans="4:4" ht="15">
      <c r="D720" s="68"/>
    </row>
    <row r="721" spans="4:4" ht="15">
      <c r="D721" s="68"/>
    </row>
    <row r="722" spans="4:4" ht="15">
      <c r="D722" s="68"/>
    </row>
    <row r="723" spans="4:4" ht="15">
      <c r="D723" s="68"/>
    </row>
    <row r="724" spans="4:4" ht="15">
      <c r="D724" s="68"/>
    </row>
    <row r="725" spans="4:4" ht="15">
      <c r="D725" s="68"/>
    </row>
    <row r="726" spans="4:4" ht="15">
      <c r="D726" s="68"/>
    </row>
    <row r="727" spans="4:4" ht="15">
      <c r="D727" s="68"/>
    </row>
    <row r="728" spans="4:4" ht="15">
      <c r="D728" s="68"/>
    </row>
    <row r="729" spans="4:4" ht="15">
      <c r="D729" s="68"/>
    </row>
    <row r="730" spans="4:4" ht="15">
      <c r="D730" s="68"/>
    </row>
    <row r="731" spans="4:4" ht="15">
      <c r="D731" s="68"/>
    </row>
    <row r="732" spans="4:4" ht="15">
      <c r="D732" s="68"/>
    </row>
    <row r="733" spans="4:4" ht="15">
      <c r="D733" s="68"/>
    </row>
    <row r="734" spans="4:4" ht="15">
      <c r="D734" s="68"/>
    </row>
    <row r="735" spans="4:4" ht="15">
      <c r="D735" s="68"/>
    </row>
    <row r="736" spans="4:4" ht="15">
      <c r="D736" s="68"/>
    </row>
    <row r="737" spans="4:4" ht="15">
      <c r="D737" s="68"/>
    </row>
    <row r="738" spans="4:4" ht="15">
      <c r="D738" s="68"/>
    </row>
    <row r="739" spans="4:4" ht="15">
      <c r="D739" s="68"/>
    </row>
    <row r="740" spans="4:4" ht="15">
      <c r="D740" s="68"/>
    </row>
    <row r="741" spans="4:4" ht="15">
      <c r="D741" s="68"/>
    </row>
    <row r="742" spans="4:4" ht="15">
      <c r="D742" s="68"/>
    </row>
    <row r="743" spans="4:4" ht="15">
      <c r="D743" s="68"/>
    </row>
    <row r="744" spans="4:4" ht="15">
      <c r="D744" s="68"/>
    </row>
    <row r="745" spans="4:4" ht="15">
      <c r="D745" s="68"/>
    </row>
    <row r="746" spans="4:4" ht="15">
      <c r="D746" s="68"/>
    </row>
    <row r="747" spans="4:4" ht="15">
      <c r="D747" s="68"/>
    </row>
    <row r="748" spans="4:4" ht="15">
      <c r="D748" s="68"/>
    </row>
    <row r="749" spans="4:4" ht="15">
      <c r="D749" s="68"/>
    </row>
    <row r="750" spans="4:4" ht="15">
      <c r="D750" s="68"/>
    </row>
    <row r="751" spans="4:4" ht="15">
      <c r="D751" s="68"/>
    </row>
    <row r="752" spans="4:4" ht="15">
      <c r="D752" s="68"/>
    </row>
    <row r="753" spans="4:4" ht="15">
      <c r="D753" s="68"/>
    </row>
    <row r="754" spans="4:4" ht="15">
      <c r="D754" s="68"/>
    </row>
    <row r="755" spans="4:4" ht="15">
      <c r="D755" s="68"/>
    </row>
    <row r="756" spans="4:4" ht="15">
      <c r="D756" s="68"/>
    </row>
    <row r="757" spans="4:4" ht="15">
      <c r="D757" s="68"/>
    </row>
    <row r="758" spans="4:4" ht="15">
      <c r="D758" s="68"/>
    </row>
    <row r="759" spans="4:4" ht="15">
      <c r="D759" s="68"/>
    </row>
    <row r="760" spans="4:4" ht="15">
      <c r="D760" s="68"/>
    </row>
    <row r="761" spans="4:4" ht="15">
      <c r="D761" s="68"/>
    </row>
    <row r="762" spans="4:4" ht="15">
      <c r="D762" s="68"/>
    </row>
    <row r="763" spans="4:4" ht="15">
      <c r="D763" s="68"/>
    </row>
    <row r="764" spans="4:4" ht="15">
      <c r="D764" s="68"/>
    </row>
    <row r="765" spans="4:4" ht="15">
      <c r="D765" s="68"/>
    </row>
    <row r="766" spans="4:4" ht="15">
      <c r="D766" s="68"/>
    </row>
    <row r="767" spans="4:4" ht="15">
      <c r="D767" s="68"/>
    </row>
    <row r="768" spans="4:4" ht="15">
      <c r="D768" s="68"/>
    </row>
    <row r="769" spans="4:4" ht="15">
      <c r="D769" s="68"/>
    </row>
    <row r="770" spans="4:4" ht="15">
      <c r="D770" s="68"/>
    </row>
    <row r="771" spans="4:4" ht="15">
      <c r="D771" s="68"/>
    </row>
    <row r="772" spans="4:4" ht="15">
      <c r="D772" s="68"/>
    </row>
    <row r="773" spans="4:4" ht="15">
      <c r="D773" s="68"/>
    </row>
    <row r="774" spans="4:4" ht="15">
      <c r="D774" s="68"/>
    </row>
    <row r="775" spans="4:4" ht="15">
      <c r="D775" s="68"/>
    </row>
    <row r="776" spans="4:4" ht="15">
      <c r="D776" s="68"/>
    </row>
    <row r="777" spans="4:4" ht="15">
      <c r="D777" s="68"/>
    </row>
    <row r="778" spans="4:4" ht="15">
      <c r="D778" s="68"/>
    </row>
    <row r="779" spans="4:4" ht="15">
      <c r="D779" s="68"/>
    </row>
    <row r="780" spans="4:4" ht="15">
      <c r="D780" s="68"/>
    </row>
    <row r="781" spans="4:4" ht="15">
      <c r="D781" s="68"/>
    </row>
    <row r="782" spans="4:4" ht="15">
      <c r="D782" s="68"/>
    </row>
    <row r="783" spans="4:4" ht="15">
      <c r="D783" s="68"/>
    </row>
    <row r="784" spans="4:4" ht="15">
      <c r="D784" s="68"/>
    </row>
    <row r="785" spans="4:4" ht="15">
      <c r="D785" s="68"/>
    </row>
    <row r="786" spans="4:4" ht="15">
      <c r="D786" s="68"/>
    </row>
    <row r="787" spans="4:4" ht="15">
      <c r="D787" s="68"/>
    </row>
    <row r="788" spans="4:4" ht="15">
      <c r="D788" s="68"/>
    </row>
    <row r="789" spans="4:4" ht="15">
      <c r="D789" s="68"/>
    </row>
    <row r="790" spans="4:4" ht="15">
      <c r="D790" s="68"/>
    </row>
    <row r="791" spans="4:4" ht="15">
      <c r="D791" s="68"/>
    </row>
    <row r="792" spans="4:4" ht="15">
      <c r="D792" s="68"/>
    </row>
    <row r="793" spans="4:4" ht="15">
      <c r="D793" s="68"/>
    </row>
    <row r="794" spans="4:4" ht="15">
      <c r="D794" s="68"/>
    </row>
    <row r="795" spans="4:4" ht="15">
      <c r="D795" s="68"/>
    </row>
    <row r="796" spans="4:4" ht="15">
      <c r="D796" s="68"/>
    </row>
    <row r="797" spans="4:4" ht="15">
      <c r="D797" s="68"/>
    </row>
    <row r="798" spans="4:4" ht="15">
      <c r="D798" s="68"/>
    </row>
    <row r="799" spans="4:4" ht="15">
      <c r="D799" s="68"/>
    </row>
    <row r="800" spans="4:4" ht="15">
      <c r="D800" s="68"/>
    </row>
    <row r="801" spans="4:4" ht="15">
      <c r="D801" s="68"/>
    </row>
    <row r="802" spans="4:4" ht="15">
      <c r="D802" s="68"/>
    </row>
    <row r="803" spans="4:4" ht="15">
      <c r="D803" s="68"/>
    </row>
    <row r="804" spans="4:4" ht="15">
      <c r="D804" s="68"/>
    </row>
    <row r="805" spans="4:4" ht="15">
      <c r="D805" s="68"/>
    </row>
    <row r="806" spans="4:4" ht="15">
      <c r="D806" s="68"/>
    </row>
    <row r="807" spans="4:4" ht="15">
      <c r="D807" s="68"/>
    </row>
    <row r="808" spans="4:4" ht="15">
      <c r="D808" s="68"/>
    </row>
    <row r="809" spans="4:4" ht="15">
      <c r="D809" s="68"/>
    </row>
    <row r="810" spans="4:4" ht="15">
      <c r="D810" s="68"/>
    </row>
    <row r="811" spans="4:4" ht="15">
      <c r="D811" s="68"/>
    </row>
    <row r="812" spans="4:4" ht="15">
      <c r="D812" s="68"/>
    </row>
    <row r="813" spans="4:4" ht="15">
      <c r="D813" s="68"/>
    </row>
    <row r="814" spans="4:4" ht="15">
      <c r="D814" s="68"/>
    </row>
    <row r="815" spans="4:4" ht="15">
      <c r="D815" s="68"/>
    </row>
    <row r="816" spans="4:4" ht="15">
      <c r="D816" s="68"/>
    </row>
    <row r="817" spans="4:4" ht="15">
      <c r="D817" s="68"/>
    </row>
    <row r="818" spans="4:4" ht="15">
      <c r="D818" s="68"/>
    </row>
    <row r="819" spans="4:4" ht="15">
      <c r="D819" s="68"/>
    </row>
    <row r="820" spans="4:4" ht="15">
      <c r="D820" s="68"/>
    </row>
    <row r="821" spans="4:4" ht="15">
      <c r="D821" s="68"/>
    </row>
    <row r="822" spans="4:4" ht="15">
      <c r="D822" s="68"/>
    </row>
    <row r="823" spans="4:4" ht="15">
      <c r="D823" s="68"/>
    </row>
    <row r="824" spans="4:4" ht="15">
      <c r="D824" s="68"/>
    </row>
    <row r="825" spans="4:4" ht="15">
      <c r="D825" s="68"/>
    </row>
    <row r="826" spans="4:4" ht="15">
      <c r="D826" s="68"/>
    </row>
    <row r="827" spans="4:4" ht="15">
      <c r="D827" s="68"/>
    </row>
    <row r="828" spans="4:4" ht="15">
      <c r="D828" s="68"/>
    </row>
    <row r="829" spans="4:4" ht="15">
      <c r="D829" s="68"/>
    </row>
    <row r="830" spans="4:4" ht="15">
      <c r="D830" s="68"/>
    </row>
    <row r="831" spans="4:4" ht="15">
      <c r="D831" s="68"/>
    </row>
    <row r="832" spans="4:4" ht="15">
      <c r="D832" s="68"/>
    </row>
    <row r="833" spans="4:4" ht="15">
      <c r="D833" s="68"/>
    </row>
    <row r="834" spans="4:4" ht="15">
      <c r="D834" s="68"/>
    </row>
    <row r="835" spans="4:4" ht="15">
      <c r="D835" s="68"/>
    </row>
    <row r="836" spans="4:4" ht="15">
      <c r="D836" s="68"/>
    </row>
    <row r="837" spans="4:4" ht="15">
      <c r="D837" s="68"/>
    </row>
    <row r="838" spans="4:4" ht="15">
      <c r="D838" s="68"/>
    </row>
    <row r="839" spans="4:4" ht="15">
      <c r="D839" s="68"/>
    </row>
    <row r="840" spans="4:4" ht="15">
      <c r="D840" s="68"/>
    </row>
    <row r="841" spans="4:4" ht="15">
      <c r="D841" s="68"/>
    </row>
    <row r="842" spans="4:4" ht="15">
      <c r="D842" s="68"/>
    </row>
    <row r="843" spans="4:4" ht="15">
      <c r="D843" s="68"/>
    </row>
    <row r="844" spans="4:4" ht="15">
      <c r="D844" s="68"/>
    </row>
    <row r="845" spans="4:4" ht="15">
      <c r="D845" s="68"/>
    </row>
    <row r="846" spans="4:4" ht="15">
      <c r="D846" s="68"/>
    </row>
    <row r="847" spans="4:4" ht="15">
      <c r="D847" s="68"/>
    </row>
    <row r="848" spans="4:4" ht="15">
      <c r="D848" s="68"/>
    </row>
    <row r="849" spans="4:4" ht="15">
      <c r="D849" s="68"/>
    </row>
    <row r="850" spans="4:4" ht="15">
      <c r="D850" s="68"/>
    </row>
    <row r="851" spans="4:4" ht="15">
      <c r="D851" s="68"/>
    </row>
    <row r="852" spans="4:4" ht="15">
      <c r="D852" s="68"/>
    </row>
    <row r="853" spans="4:4" ht="15">
      <c r="D853" s="68"/>
    </row>
    <row r="854" spans="4:4" ht="15">
      <c r="D854" s="68"/>
    </row>
    <row r="855" spans="4:4" ht="15">
      <c r="D855" s="68"/>
    </row>
    <row r="856" spans="4:4" ht="15">
      <c r="D856" s="68"/>
    </row>
    <row r="857" spans="4:4" ht="15">
      <c r="D857" s="68"/>
    </row>
    <row r="858" spans="4:4" ht="15">
      <c r="D858" s="68"/>
    </row>
    <row r="859" spans="4:4" ht="15">
      <c r="D859" s="68"/>
    </row>
    <row r="860" spans="4:4" ht="15">
      <c r="D860" s="68"/>
    </row>
    <row r="861" spans="4:4" ht="15">
      <c r="D861" s="68"/>
    </row>
    <row r="862" spans="4:4" ht="15">
      <c r="D862" s="68"/>
    </row>
    <row r="863" spans="4:4" ht="15">
      <c r="D863" s="68"/>
    </row>
    <row r="864" spans="4:4" ht="15">
      <c r="D864" s="68"/>
    </row>
    <row r="865" spans="4:4" ht="15">
      <c r="D865" s="68"/>
    </row>
    <row r="866" spans="4:4" ht="15">
      <c r="D866" s="68"/>
    </row>
    <row r="867" spans="4:4" ht="15">
      <c r="D867" s="68"/>
    </row>
    <row r="868" spans="4:4" ht="15">
      <c r="D868" s="68"/>
    </row>
    <row r="869" spans="4:4" ht="15">
      <c r="D869" s="68"/>
    </row>
    <row r="870" spans="4:4" ht="15">
      <c r="D870" s="68"/>
    </row>
    <row r="871" spans="4:4" ht="15">
      <c r="D871" s="68"/>
    </row>
    <row r="872" spans="4:4" ht="15">
      <c r="D872" s="68"/>
    </row>
    <row r="873" spans="4:4" ht="15">
      <c r="D873" s="68"/>
    </row>
    <row r="874" spans="4:4" ht="15">
      <c r="D874" s="68"/>
    </row>
    <row r="875" spans="4:4" ht="15">
      <c r="D875" s="68"/>
    </row>
    <row r="876" spans="4:4" ht="15">
      <c r="D876" s="68"/>
    </row>
    <row r="877" spans="4:4" ht="15">
      <c r="D877" s="68"/>
    </row>
    <row r="878" spans="4:4" ht="15">
      <c r="D878" s="68"/>
    </row>
    <row r="879" spans="4:4" ht="15">
      <c r="D879" s="68"/>
    </row>
    <row r="880" spans="4:4" ht="15">
      <c r="D880" s="68"/>
    </row>
    <row r="881" spans="4:4" ht="15">
      <c r="D881" s="68"/>
    </row>
    <row r="882" spans="4:4" ht="15">
      <c r="D882" s="68"/>
    </row>
    <row r="883" spans="4:4" ht="15">
      <c r="D883" s="68"/>
    </row>
    <row r="884" spans="4:4" ht="15">
      <c r="D884" s="68"/>
    </row>
    <row r="885" spans="4:4" ht="15">
      <c r="D885" s="68"/>
    </row>
    <row r="886" spans="4:4" ht="15">
      <c r="D886" s="68"/>
    </row>
    <row r="887" spans="4:4" ht="15">
      <c r="D887" s="68"/>
    </row>
    <row r="888" spans="4:4" ht="15">
      <c r="D888" s="68"/>
    </row>
    <row r="889" spans="4:4" ht="15">
      <c r="D889" s="68"/>
    </row>
    <row r="890" spans="4:4" ht="15">
      <c r="D890" s="68"/>
    </row>
    <row r="891" spans="4:4" ht="15">
      <c r="D891" s="68"/>
    </row>
    <row r="892" spans="4:4" ht="15">
      <c r="D892" s="68"/>
    </row>
    <row r="893" spans="4:4" ht="15">
      <c r="D893" s="68"/>
    </row>
    <row r="894" spans="4:4" ht="15">
      <c r="D894" s="68"/>
    </row>
    <row r="895" spans="4:4" ht="15">
      <c r="D895" s="68"/>
    </row>
    <row r="896" spans="4:4" ht="15">
      <c r="D896" s="68"/>
    </row>
    <row r="897" spans="4:4" ht="15">
      <c r="D897" s="68"/>
    </row>
    <row r="898" spans="4:4" ht="15">
      <c r="D898" s="68"/>
    </row>
    <row r="899" spans="4:4" ht="15">
      <c r="D899" s="68"/>
    </row>
    <row r="900" spans="4:4" ht="15">
      <c r="D900" s="68"/>
    </row>
    <row r="901" spans="4:4" ht="15">
      <c r="D901" s="68"/>
    </row>
    <row r="902" spans="4:4" ht="15">
      <c r="D902" s="68"/>
    </row>
    <row r="903" spans="4:4" ht="15">
      <c r="D903" s="68"/>
    </row>
    <row r="904" spans="4:4" ht="15">
      <c r="D904" s="68"/>
    </row>
    <row r="905" spans="4:4" ht="15">
      <c r="D905" s="68"/>
    </row>
    <row r="906" spans="4:4" ht="15">
      <c r="D906" s="68"/>
    </row>
    <row r="907" spans="4:4" ht="15">
      <c r="D907" s="68"/>
    </row>
    <row r="908" spans="4:4" ht="15">
      <c r="D908" s="68"/>
    </row>
    <row r="909" spans="4:4" ht="15">
      <c r="D909" s="68"/>
    </row>
    <row r="910" spans="4:4" ht="15">
      <c r="D910" s="68"/>
    </row>
    <row r="911" spans="4:4" ht="15">
      <c r="D911" s="68"/>
    </row>
    <row r="912" spans="4:4" ht="15">
      <c r="D912" s="68"/>
    </row>
    <row r="913" spans="4:4" ht="15">
      <c r="D913" s="68"/>
    </row>
    <row r="914" spans="4:4" ht="15">
      <c r="D914" s="68"/>
    </row>
    <row r="915" spans="4:4" ht="15">
      <c r="D915" s="68"/>
    </row>
    <row r="916" spans="4:4" ht="15">
      <c r="D916" s="68"/>
    </row>
    <row r="917" spans="4:4" ht="15">
      <c r="D917" s="68"/>
    </row>
    <row r="918" spans="4:4" ht="15">
      <c r="D918" s="68"/>
    </row>
    <row r="919" spans="4:4" ht="15">
      <c r="D919" s="68"/>
    </row>
    <row r="920" spans="4:4" ht="15">
      <c r="D920" s="68"/>
    </row>
    <row r="921" spans="4:4" ht="15">
      <c r="D921" s="68"/>
    </row>
    <row r="922" spans="4:4" ht="15">
      <c r="D922" s="68"/>
    </row>
    <row r="923" spans="4:4" ht="15">
      <c r="D923" s="68"/>
    </row>
    <row r="924" spans="4:4" ht="15">
      <c r="D924" s="68"/>
    </row>
    <row r="925" spans="4:4" ht="15">
      <c r="D925" s="68"/>
    </row>
    <row r="926" spans="4:4" ht="15">
      <c r="D926" s="68"/>
    </row>
    <row r="927" spans="4:4" ht="15">
      <c r="D927" s="68"/>
    </row>
    <row r="928" spans="4:4" ht="15">
      <c r="D928" s="68"/>
    </row>
    <row r="929" spans="4:4" ht="15">
      <c r="D929" s="68"/>
    </row>
    <row r="930" spans="4:4" ht="15">
      <c r="D930" s="68"/>
    </row>
    <row r="931" spans="4:4" ht="15">
      <c r="D931" s="68"/>
    </row>
    <row r="932" spans="4:4" ht="15">
      <c r="D932" s="68"/>
    </row>
    <row r="933" spans="4:4" ht="15">
      <c r="D933" s="68"/>
    </row>
    <row r="934" spans="4:4" ht="15">
      <c r="D934" s="68"/>
    </row>
    <row r="935" spans="4:4" ht="15">
      <c r="D935" s="68"/>
    </row>
    <row r="936" spans="4:4" ht="15">
      <c r="D936" s="68"/>
    </row>
    <row r="937" spans="4:4" ht="15">
      <c r="D937" s="68"/>
    </row>
    <row r="938" spans="4:4" ht="15">
      <c r="D938" s="68"/>
    </row>
    <row r="939" spans="4:4" ht="15">
      <c r="D939" s="68"/>
    </row>
    <row r="940" spans="4:4" ht="15">
      <c r="D940" s="68"/>
    </row>
    <row r="941" spans="4:4" ht="15">
      <c r="D941" s="68"/>
    </row>
    <row r="942" spans="4:4" ht="15">
      <c r="D942" s="68"/>
    </row>
    <row r="943" spans="4:4" ht="15">
      <c r="D943" s="68"/>
    </row>
    <row r="944" spans="4:4" ht="15">
      <c r="D944" s="68"/>
    </row>
    <row r="945" spans="4:4" ht="15">
      <c r="D945" s="68"/>
    </row>
    <row r="946" spans="4:4" ht="15">
      <c r="D946" s="68"/>
    </row>
    <row r="947" spans="4:4" ht="15">
      <c r="D947" s="68"/>
    </row>
    <row r="948" spans="4:4" ht="15">
      <c r="D948" s="68"/>
    </row>
    <row r="949" spans="4:4" ht="15">
      <c r="D949" s="68"/>
    </row>
    <row r="950" spans="4:4" ht="15">
      <c r="D950" s="68"/>
    </row>
    <row r="951" spans="4:4" ht="15">
      <c r="D951" s="68"/>
    </row>
    <row r="952" spans="4:4" ht="15">
      <c r="D952" s="68"/>
    </row>
    <row r="953" spans="4:4" ht="15">
      <c r="D953" s="68"/>
    </row>
    <row r="954" spans="4:4" ht="15">
      <c r="D954" s="68"/>
    </row>
    <row r="955" spans="4:4" ht="15">
      <c r="D955" s="68"/>
    </row>
    <row r="956" spans="4:4" ht="15">
      <c r="D956" s="68"/>
    </row>
    <row r="957" spans="4:4" ht="15">
      <c r="D957" s="68"/>
    </row>
    <row r="958" spans="4:4" ht="15">
      <c r="D958" s="68"/>
    </row>
    <row r="959" spans="4:4" ht="15">
      <c r="D959" s="68"/>
    </row>
    <row r="960" spans="4:4" ht="15">
      <c r="D960" s="68"/>
    </row>
    <row r="961" spans="4:4" ht="15">
      <c r="D961" s="68"/>
    </row>
    <row r="962" spans="4:4" ht="15">
      <c r="D962" s="68"/>
    </row>
    <row r="963" spans="4:4" ht="15">
      <c r="D963" s="68"/>
    </row>
    <row r="964" spans="4:4" ht="15">
      <c r="D964" s="68"/>
    </row>
    <row r="965" spans="4:4" ht="15">
      <c r="D965" s="68"/>
    </row>
    <row r="966" spans="4:4" ht="15">
      <c r="D966" s="68"/>
    </row>
    <row r="967" spans="4:4" ht="15">
      <c r="D967" s="68"/>
    </row>
    <row r="968" spans="4:4" ht="15">
      <c r="D968" s="68"/>
    </row>
    <row r="969" spans="4:4" ht="15">
      <c r="D969" s="68"/>
    </row>
    <row r="970" spans="4:4" ht="15">
      <c r="D970" s="68"/>
    </row>
    <row r="971" spans="4:4" ht="15">
      <c r="D971" s="68"/>
    </row>
    <row r="972" spans="4:4" ht="15">
      <c r="D972" s="68"/>
    </row>
    <row r="973" spans="4:4" ht="15">
      <c r="D973" s="68"/>
    </row>
    <row r="974" spans="4:4" ht="15">
      <c r="D974" s="68"/>
    </row>
    <row r="975" spans="4:4" ht="15">
      <c r="D975" s="68"/>
    </row>
    <row r="976" spans="4:4" ht="15">
      <c r="D976" s="68"/>
    </row>
    <row r="977" spans="4:4" ht="15">
      <c r="D977" s="68"/>
    </row>
    <row r="978" spans="4:4" ht="15">
      <c r="D978" s="68"/>
    </row>
    <row r="979" spans="4:4" ht="15">
      <c r="D979" s="68"/>
    </row>
    <row r="980" spans="4:4" ht="15">
      <c r="D980" s="68"/>
    </row>
    <row r="981" spans="4:4" ht="15">
      <c r="D981" s="68"/>
    </row>
    <row r="982" spans="4:4" ht="15">
      <c r="D982" s="68"/>
    </row>
    <row r="983" spans="4:4" ht="15">
      <c r="D983" s="68"/>
    </row>
    <row r="984" spans="4:4" ht="15">
      <c r="D984" s="68"/>
    </row>
    <row r="985" spans="4:4" ht="15">
      <c r="D985" s="68"/>
    </row>
    <row r="986" spans="4:4" ht="15">
      <c r="D986" s="68"/>
    </row>
    <row r="987" spans="4:4" ht="15">
      <c r="D987" s="68"/>
    </row>
    <row r="988" spans="4:4" ht="15">
      <c r="D988" s="68"/>
    </row>
    <row r="989" spans="4:4" ht="15">
      <c r="D989" s="68"/>
    </row>
    <row r="990" spans="4:4" ht="15">
      <c r="D990" s="68"/>
    </row>
    <row r="991" spans="4:4" ht="15">
      <c r="D991" s="68"/>
    </row>
    <row r="992" spans="4:4" ht="15">
      <c r="D992" s="68"/>
    </row>
    <row r="993" spans="4:4" ht="15">
      <c r="D993" s="68"/>
    </row>
    <row r="994" spans="4:4" ht="15">
      <c r="D994" s="68"/>
    </row>
    <row r="995" spans="4:4" ht="15">
      <c r="D995" s="68"/>
    </row>
    <row r="996" spans="4:4" ht="15">
      <c r="D996" s="68"/>
    </row>
    <row r="997" spans="4:4" ht="15">
      <c r="D997" s="68"/>
    </row>
    <row r="998" spans="4:4" ht="15">
      <c r="D998" s="68"/>
    </row>
    <row r="999" spans="4:4" ht="15">
      <c r="D999" s="68"/>
    </row>
    <row r="1000" spans="4:4" ht="15">
      <c r="D1000" s="68"/>
    </row>
    <row r="1001" spans="4:4" ht="15">
      <c r="D1001" s="68"/>
    </row>
    <row r="1002" spans="4:4" ht="15">
      <c r="D1002" s="68"/>
    </row>
    <row r="1003" spans="4:4" ht="15">
      <c r="D1003" s="68"/>
    </row>
    <row r="1004" spans="4:4" ht="15">
      <c r="D1004" s="68"/>
    </row>
    <row r="1005" spans="4:4" ht="15">
      <c r="D1005" s="68"/>
    </row>
    <row r="1006" spans="4:4" ht="15">
      <c r="D1006" s="68"/>
    </row>
    <row r="1007" spans="4:4" ht="15">
      <c r="D1007" s="68"/>
    </row>
    <row r="1008" spans="4:4" ht="15">
      <c r="D1008" s="68"/>
    </row>
    <row r="1009" spans="4:4" ht="15">
      <c r="D1009" s="68"/>
    </row>
    <row r="1010" spans="4:4" ht="15">
      <c r="D1010" s="68"/>
    </row>
    <row r="1011" spans="4:4" ht="15">
      <c r="D1011" s="68"/>
    </row>
    <row r="1012" spans="4:4" ht="15">
      <c r="D1012" s="68"/>
    </row>
    <row r="1013" spans="4:4" ht="15">
      <c r="D1013" s="68"/>
    </row>
    <row r="1014" spans="4:4" ht="15">
      <c r="D1014" s="68"/>
    </row>
    <row r="1015" spans="4:4" ht="15">
      <c r="D1015" s="68"/>
    </row>
    <row r="1016" spans="4:4" ht="15">
      <c r="D1016" s="68"/>
    </row>
    <row r="1017" spans="4:4" ht="15">
      <c r="D1017" s="68"/>
    </row>
    <row r="1018" spans="4:4" ht="15">
      <c r="D1018" s="68"/>
    </row>
    <row r="1019" spans="4:4" ht="15">
      <c r="D1019" s="68"/>
    </row>
    <row r="1020" spans="4:4" ht="15">
      <c r="D1020" s="68"/>
    </row>
    <row r="1021" spans="4:4" ht="15">
      <c r="D1021" s="68"/>
    </row>
    <row r="1022" spans="4:4" ht="15">
      <c r="D1022" s="68"/>
    </row>
    <row r="1023" spans="4:4" ht="15">
      <c r="D1023" s="68"/>
    </row>
    <row r="1024" spans="4:4" ht="15">
      <c r="D1024" s="68"/>
    </row>
    <row r="1025" spans="4:4">
      <c r="D1025" s="69"/>
    </row>
    <row r="1026" spans="4:4" ht="15">
      <c r="D1026" s="68"/>
    </row>
    <row r="1027" spans="4:4" ht="15">
      <c r="D1027" s="68"/>
    </row>
    <row r="1028" spans="4:4" ht="15">
      <c r="D1028" s="68"/>
    </row>
    <row r="1029" spans="4:4" ht="15">
      <c r="D1029" s="68"/>
    </row>
    <row r="1030" spans="4:4" ht="15">
      <c r="D1030" s="68"/>
    </row>
    <row r="1031" spans="4:4" ht="15">
      <c r="D1031" s="68"/>
    </row>
    <row r="1032" spans="4:4" ht="15">
      <c r="D1032" s="68"/>
    </row>
    <row r="1033" spans="4:4" ht="15">
      <c r="D1033" s="68"/>
    </row>
    <row r="1034" spans="4:4" ht="15">
      <c r="D1034" s="68"/>
    </row>
    <row r="1035" spans="4:4" ht="15">
      <c r="D1035" s="68"/>
    </row>
    <row r="1036" spans="4:4" ht="15">
      <c r="D1036" s="68"/>
    </row>
    <row r="1037" spans="4:4" ht="15">
      <c r="D1037" s="68"/>
    </row>
    <row r="1038" spans="4:4" ht="15">
      <c r="D1038" s="68"/>
    </row>
    <row r="1039" spans="4:4" ht="15">
      <c r="D1039" s="68"/>
    </row>
    <row r="1040" spans="4:4" ht="15">
      <c r="D1040" s="68"/>
    </row>
    <row r="1041" spans="4:4" ht="15">
      <c r="D1041" s="68"/>
    </row>
    <row r="1042" spans="4:4" ht="15">
      <c r="D1042" s="68"/>
    </row>
    <row r="1043" spans="4:4" ht="15">
      <c r="D1043" s="68"/>
    </row>
    <row r="1044" spans="4:4" ht="15">
      <c r="D1044" s="68"/>
    </row>
    <row r="1045" spans="4:4" ht="15">
      <c r="D1045" s="68"/>
    </row>
    <row r="1046" spans="4:4" ht="15">
      <c r="D1046" s="68"/>
    </row>
    <row r="1047" spans="4:4" ht="15">
      <c r="D1047" s="68"/>
    </row>
    <row r="1048" spans="4:4" ht="15">
      <c r="D1048" s="68"/>
    </row>
    <row r="1049" spans="4:4" ht="15">
      <c r="D1049" s="68"/>
    </row>
    <row r="1050" spans="4:4" ht="15">
      <c r="D1050" s="68"/>
    </row>
    <row r="1051" spans="4:4" ht="15">
      <c r="D1051" s="68"/>
    </row>
    <row r="1052" spans="4:4" ht="15">
      <c r="D1052" s="68"/>
    </row>
    <row r="1053" spans="4:4" ht="15">
      <c r="D1053" s="68"/>
    </row>
    <row r="1054" spans="4:4" ht="15">
      <c r="D1054" s="68"/>
    </row>
    <row r="1055" spans="4:4" ht="15">
      <c r="D1055" s="68"/>
    </row>
    <row r="1056" spans="4:4" ht="15">
      <c r="D1056" s="68"/>
    </row>
    <row r="1057" spans="4:4" ht="15">
      <c r="D1057" s="68"/>
    </row>
    <row r="1058" spans="4:4" ht="15">
      <c r="D1058" s="68"/>
    </row>
    <row r="1059" spans="4:4" ht="15">
      <c r="D1059" s="68"/>
    </row>
    <row r="1060" spans="4:4" ht="15">
      <c r="D1060" s="68"/>
    </row>
    <row r="1061" spans="4:4" ht="15">
      <c r="D1061" s="68"/>
    </row>
    <row r="1062" spans="4:4" ht="15">
      <c r="D1062" s="68"/>
    </row>
    <row r="1063" spans="4:4" ht="15">
      <c r="D1063" s="68"/>
    </row>
    <row r="1064" spans="4:4" ht="15">
      <c r="D1064" s="68"/>
    </row>
    <row r="1065" spans="4:4" ht="15">
      <c r="D1065" s="68"/>
    </row>
    <row r="1066" spans="4:4" ht="15">
      <c r="D1066" s="68"/>
    </row>
    <row r="1067" spans="4:4" ht="15">
      <c r="D1067" s="68"/>
    </row>
    <row r="1068" spans="4:4" ht="15">
      <c r="D1068" s="68"/>
    </row>
    <row r="1069" spans="4:4" ht="15">
      <c r="D1069" s="68"/>
    </row>
    <row r="1070" spans="4:4" ht="15">
      <c r="D1070" s="68"/>
    </row>
    <row r="1071" spans="4:4" ht="15">
      <c r="D1071" s="68"/>
    </row>
    <row r="1072" spans="4:4" ht="15">
      <c r="D1072" s="68"/>
    </row>
    <row r="1073" spans="4:4" ht="15">
      <c r="D1073" s="68"/>
    </row>
    <row r="1074" spans="4:4" ht="15">
      <c r="D1074" s="68"/>
    </row>
    <row r="1075" spans="4:4" ht="15">
      <c r="D1075" s="68"/>
    </row>
    <row r="1076" spans="4:4" ht="15">
      <c r="D1076" s="68"/>
    </row>
    <row r="1077" spans="4:4" ht="15">
      <c r="D1077" s="68"/>
    </row>
    <row r="1078" spans="4:4" ht="15">
      <c r="D1078" s="68"/>
    </row>
    <row r="1079" spans="4:4" ht="15">
      <c r="D1079" s="68"/>
    </row>
    <row r="1080" spans="4:4" ht="15">
      <c r="D1080" s="68"/>
    </row>
    <row r="1081" spans="4:4" ht="15">
      <c r="D1081" s="68"/>
    </row>
    <row r="1082" spans="4:4" ht="15">
      <c r="D1082" s="68"/>
    </row>
    <row r="1083" spans="4:4" ht="15">
      <c r="D1083" s="68"/>
    </row>
    <row r="1084" spans="4:4" ht="15">
      <c r="D1084" s="68"/>
    </row>
    <row r="1085" spans="4:4" ht="15">
      <c r="D1085" s="68"/>
    </row>
    <row r="1086" spans="4:4" ht="15">
      <c r="D1086" s="68"/>
    </row>
    <row r="1087" spans="4:4" ht="15">
      <c r="D1087" s="68"/>
    </row>
    <row r="1088" spans="4:4" ht="15">
      <c r="D1088" s="68"/>
    </row>
    <row r="1089" spans="4:4" ht="15">
      <c r="D1089" s="68"/>
    </row>
    <row r="1090" spans="4:4" ht="15">
      <c r="D1090" s="68"/>
    </row>
    <row r="1091" spans="4:4" ht="15">
      <c r="D1091" s="68"/>
    </row>
    <row r="1092" spans="4:4" ht="15">
      <c r="D1092" s="68"/>
    </row>
    <row r="1093" spans="4:4" ht="15">
      <c r="D1093" s="68"/>
    </row>
    <row r="1094" spans="4:4" ht="15">
      <c r="D1094" s="68"/>
    </row>
    <row r="1095" spans="4:4" ht="15">
      <c r="D1095" s="68"/>
    </row>
    <row r="1096" spans="4:4" ht="15">
      <c r="D1096" s="68"/>
    </row>
    <row r="1097" spans="4:4" ht="15">
      <c r="D1097" s="68"/>
    </row>
    <row r="1098" spans="4:4" ht="15">
      <c r="D1098" s="68"/>
    </row>
    <row r="1099" spans="4:4" ht="15">
      <c r="D1099" s="68"/>
    </row>
    <row r="1100" spans="4:4" ht="15">
      <c r="D1100" s="68"/>
    </row>
    <row r="1101" spans="4:4" ht="15">
      <c r="D1101" s="68"/>
    </row>
    <row r="1102" spans="4:4" ht="15">
      <c r="D1102" s="68"/>
    </row>
    <row r="1103" spans="4:4" ht="15">
      <c r="D1103" s="68"/>
    </row>
    <row r="1104" spans="4:4" ht="15">
      <c r="D1104" s="68"/>
    </row>
    <row r="1105" spans="4:4" ht="15">
      <c r="D1105" s="68"/>
    </row>
    <row r="1106" spans="4:4" ht="15">
      <c r="D1106" s="68"/>
    </row>
    <row r="1107" spans="4:4" ht="15">
      <c r="D1107" s="68"/>
    </row>
    <row r="1108" spans="4:4" ht="15">
      <c r="D1108" s="68"/>
    </row>
    <row r="1109" spans="4:4" ht="15">
      <c r="D1109" s="68"/>
    </row>
    <row r="1110" spans="4:4" ht="15">
      <c r="D1110" s="68"/>
    </row>
    <row r="1111" spans="4:4" ht="15">
      <c r="D1111" s="68"/>
    </row>
    <row r="1112" spans="4:4" ht="15">
      <c r="D1112" s="68"/>
    </row>
    <row r="1113" spans="4:4" ht="15">
      <c r="D1113" s="68"/>
    </row>
    <row r="1114" spans="4:4" ht="15">
      <c r="D1114" s="68"/>
    </row>
    <row r="1115" spans="4:4" ht="15">
      <c r="D1115" s="68"/>
    </row>
    <row r="1116" spans="4:4" ht="15">
      <c r="D1116" s="68"/>
    </row>
    <row r="1117" spans="4:4" ht="15">
      <c r="D1117" s="68"/>
    </row>
    <row r="1118" spans="4:4" ht="15">
      <c r="D1118" s="68"/>
    </row>
    <row r="1119" spans="4:4" ht="15">
      <c r="D1119" s="68"/>
    </row>
    <row r="1120" spans="4:4" ht="15">
      <c r="D1120" s="68"/>
    </row>
    <row r="1121" spans="4:4" ht="15">
      <c r="D1121" s="68"/>
    </row>
    <row r="1122" spans="4:4" ht="15">
      <c r="D1122" s="68"/>
    </row>
    <row r="1123" spans="4:4" ht="15">
      <c r="D1123" s="68"/>
    </row>
    <row r="1124" spans="4:4" ht="15">
      <c r="D1124" s="68"/>
    </row>
    <row r="1125" spans="4:4" ht="15">
      <c r="D1125" s="68"/>
    </row>
    <row r="1126" spans="4:4" ht="15">
      <c r="D1126" s="68"/>
    </row>
    <row r="1127" spans="4:4" ht="15">
      <c r="D1127" s="68"/>
    </row>
    <row r="1128" spans="4:4" ht="15">
      <c r="D1128" s="68"/>
    </row>
    <row r="1129" spans="4:4" ht="15">
      <c r="D1129" s="68"/>
    </row>
    <row r="1130" spans="4:4" ht="15">
      <c r="D1130" s="68"/>
    </row>
    <row r="1131" spans="4:4" ht="15">
      <c r="D1131" s="68"/>
    </row>
    <row r="1132" spans="4:4" ht="15">
      <c r="D1132" s="68"/>
    </row>
    <row r="1133" spans="4:4" ht="15">
      <c r="D1133" s="68"/>
    </row>
    <row r="1134" spans="4:4" ht="15">
      <c r="D1134" s="68"/>
    </row>
    <row r="1135" spans="4:4" ht="15">
      <c r="D1135" s="68"/>
    </row>
    <row r="1136" spans="4:4" ht="15">
      <c r="D1136" s="68"/>
    </row>
    <row r="1137" spans="4:4">
      <c r="D1137" s="69"/>
    </row>
    <row r="1138" spans="4:4" ht="15">
      <c r="D1138" s="68"/>
    </row>
    <row r="1139" spans="4:4" ht="15">
      <c r="D1139" s="68"/>
    </row>
    <row r="1140" spans="4:4" ht="15">
      <c r="D1140" s="68"/>
    </row>
    <row r="1141" spans="4:4" ht="15">
      <c r="D1141" s="68"/>
    </row>
    <row r="1142" spans="4:4" ht="15">
      <c r="D1142" s="68"/>
    </row>
    <row r="1143" spans="4:4" ht="15">
      <c r="D1143" s="68"/>
    </row>
    <row r="1144" spans="4:4" ht="15">
      <c r="D1144" s="68"/>
    </row>
    <row r="1145" spans="4:4" ht="15">
      <c r="D1145" s="68"/>
    </row>
    <row r="1146" spans="4:4" ht="15">
      <c r="D1146" s="68"/>
    </row>
    <row r="1147" spans="4:4" ht="15">
      <c r="D1147" s="68"/>
    </row>
    <row r="1148" spans="4:4" ht="15">
      <c r="D1148" s="68"/>
    </row>
    <row r="1149" spans="4:4" ht="15">
      <c r="D1149" s="68"/>
    </row>
    <row r="1150" spans="4:4" ht="15">
      <c r="D1150" s="68"/>
    </row>
    <row r="1151" spans="4:4" ht="15">
      <c r="D1151" s="68"/>
    </row>
    <row r="1152" spans="4:4" ht="15">
      <c r="D1152" s="68"/>
    </row>
    <row r="1153" spans="4:4" ht="15">
      <c r="D1153" s="68"/>
    </row>
    <row r="1154" spans="4:4" ht="15">
      <c r="D1154" s="68"/>
    </row>
    <row r="1155" spans="4:4" ht="15">
      <c r="D1155" s="68"/>
    </row>
    <row r="1156" spans="4:4" ht="15">
      <c r="D1156" s="68"/>
    </row>
    <row r="1157" spans="4:4" ht="15">
      <c r="D1157" s="68"/>
    </row>
    <row r="1158" spans="4:4" ht="15">
      <c r="D1158" s="68"/>
    </row>
    <row r="1159" spans="4:4" ht="15">
      <c r="D1159" s="68"/>
    </row>
    <row r="1160" spans="4:4" ht="15">
      <c r="D1160" s="68"/>
    </row>
    <row r="1161" spans="4:4" ht="15">
      <c r="D1161" s="68"/>
    </row>
    <row r="1162" spans="4:4" ht="15">
      <c r="D1162" s="68"/>
    </row>
    <row r="1163" spans="4:4" ht="15">
      <c r="D1163" s="68"/>
    </row>
    <row r="1164" spans="4:4" ht="15">
      <c r="D1164" s="68"/>
    </row>
    <row r="1165" spans="4:4" ht="15">
      <c r="D1165" s="68"/>
    </row>
    <row r="1166" spans="4:4" ht="15">
      <c r="D1166" s="68"/>
    </row>
    <row r="1167" spans="4:4" ht="15">
      <c r="D1167" s="68"/>
    </row>
    <row r="1168" spans="4:4" ht="15">
      <c r="D1168" s="68"/>
    </row>
    <row r="1169" spans="4:4" ht="15">
      <c r="D1169" s="68"/>
    </row>
    <row r="1170" spans="4:4" ht="15">
      <c r="D1170" s="68"/>
    </row>
    <row r="1171" spans="4:4" ht="15">
      <c r="D1171" s="68"/>
    </row>
    <row r="1172" spans="4:4" ht="15">
      <c r="D1172" s="68"/>
    </row>
    <row r="1173" spans="4:4" ht="15">
      <c r="D1173" s="68"/>
    </row>
    <row r="1174" spans="4:4" ht="15">
      <c r="D1174" s="68"/>
    </row>
    <row r="1175" spans="4:4" ht="15">
      <c r="D1175" s="68"/>
    </row>
    <row r="1176" spans="4:4" ht="15">
      <c r="D1176" s="68"/>
    </row>
    <row r="1177" spans="4:4" ht="15">
      <c r="D1177" s="68"/>
    </row>
    <row r="1178" spans="4:4" ht="15">
      <c r="D1178" s="68"/>
    </row>
    <row r="1179" spans="4:4" ht="15">
      <c r="D1179" s="68"/>
    </row>
    <row r="1180" spans="4:4" ht="15">
      <c r="D1180" s="68"/>
    </row>
    <row r="1181" spans="4:4" ht="15">
      <c r="D1181" s="68"/>
    </row>
    <row r="1182" spans="4:4" ht="15">
      <c r="D1182" s="68"/>
    </row>
    <row r="1183" spans="4:4" ht="15">
      <c r="D1183" s="68"/>
    </row>
    <row r="1184" spans="4:4" ht="15">
      <c r="D1184" s="68"/>
    </row>
    <row r="1185" spans="4:4" ht="15">
      <c r="D1185" s="68"/>
    </row>
    <row r="1186" spans="4:4" ht="15">
      <c r="D1186" s="68"/>
    </row>
    <row r="1187" spans="4:4" ht="15">
      <c r="D1187" s="68"/>
    </row>
    <row r="1188" spans="4:4" ht="15">
      <c r="D1188" s="68"/>
    </row>
    <row r="1189" spans="4:4" ht="15">
      <c r="D1189" s="68"/>
    </row>
    <row r="1190" spans="4:4" ht="15">
      <c r="D1190" s="68"/>
    </row>
    <row r="1191" spans="4:4" ht="15">
      <c r="D1191" s="68"/>
    </row>
    <row r="1192" spans="4:4" ht="15">
      <c r="D1192" s="68"/>
    </row>
    <row r="1193" spans="4:4" ht="15">
      <c r="D1193" s="68"/>
    </row>
    <row r="1194" spans="4:4" ht="15">
      <c r="D1194" s="68"/>
    </row>
    <row r="1195" spans="4:4" ht="15">
      <c r="D1195" s="68"/>
    </row>
    <row r="1196" spans="4:4" ht="15">
      <c r="D1196" s="68"/>
    </row>
    <row r="1197" spans="4:4">
      <c r="D1197" s="69"/>
    </row>
    <row r="1198" spans="4:4" ht="15">
      <c r="D1198" s="68"/>
    </row>
    <row r="1199" spans="4:4" ht="15">
      <c r="D1199" s="68"/>
    </row>
    <row r="1200" spans="4:4" ht="15">
      <c r="D1200" s="68"/>
    </row>
    <row r="1201" spans="4:4" ht="15">
      <c r="D1201" s="68"/>
    </row>
    <row r="1202" spans="4:4" ht="15">
      <c r="D1202" s="68"/>
    </row>
    <row r="1203" spans="4:4" ht="15">
      <c r="D1203" s="68"/>
    </row>
    <row r="1204" spans="4:4" ht="15">
      <c r="D1204" s="68"/>
    </row>
    <row r="1205" spans="4:4" ht="15">
      <c r="D1205" s="68"/>
    </row>
    <row r="1206" spans="4:4" ht="15">
      <c r="D1206" s="68"/>
    </row>
    <row r="1207" spans="4:4" ht="15">
      <c r="D1207" s="68"/>
    </row>
    <row r="1208" spans="4:4" ht="15">
      <c r="D1208" s="68"/>
    </row>
    <row r="1209" spans="4:4" ht="15">
      <c r="D1209" s="68"/>
    </row>
    <row r="1210" spans="4:4" ht="15">
      <c r="D1210" s="68"/>
    </row>
    <row r="1211" spans="4:4" ht="15">
      <c r="D1211" s="68"/>
    </row>
    <row r="1212" spans="4:4" ht="15">
      <c r="D1212" s="68"/>
    </row>
    <row r="1213" spans="4:4" ht="15">
      <c r="D1213" s="68"/>
    </row>
    <row r="1214" spans="4:4" ht="15">
      <c r="D1214" s="68"/>
    </row>
    <row r="1215" spans="4:4" ht="15">
      <c r="D1215" s="68"/>
    </row>
    <row r="1216" spans="4:4" ht="15">
      <c r="D1216" s="68"/>
    </row>
    <row r="1217" spans="4:4" ht="15">
      <c r="D1217" s="68"/>
    </row>
    <row r="1218" spans="4:4" ht="15">
      <c r="D1218" s="68"/>
    </row>
    <row r="1219" spans="4:4" ht="15">
      <c r="D1219" s="68"/>
    </row>
    <row r="1220" spans="4:4" ht="15">
      <c r="D1220" s="68"/>
    </row>
    <row r="1221" spans="4:4" ht="15">
      <c r="D1221" s="68"/>
    </row>
    <row r="1222" spans="4:4" ht="15">
      <c r="D1222" s="68"/>
    </row>
    <row r="1223" spans="4:4" ht="15">
      <c r="D1223" s="68"/>
    </row>
    <row r="1224" spans="4:4" ht="15">
      <c r="D1224" s="68"/>
    </row>
    <row r="1225" spans="4:4" ht="15">
      <c r="D1225" s="68"/>
    </row>
    <row r="1226" spans="4:4" ht="15">
      <c r="D1226" s="68"/>
    </row>
    <row r="1227" spans="4:4" ht="15">
      <c r="D1227" s="68"/>
    </row>
    <row r="1228" spans="4:4" ht="15">
      <c r="D1228" s="68"/>
    </row>
    <row r="1229" spans="4:4" ht="15">
      <c r="D1229" s="68"/>
    </row>
    <row r="1230" spans="4:4" ht="15">
      <c r="D1230" s="68"/>
    </row>
    <row r="1231" spans="4:4" ht="15">
      <c r="D1231" s="68"/>
    </row>
    <row r="1232" spans="4:4" ht="15">
      <c r="D1232" s="68"/>
    </row>
    <row r="1233" spans="4:4" ht="15">
      <c r="D1233" s="68"/>
    </row>
    <row r="1234" spans="4:4" ht="15">
      <c r="D1234" s="68"/>
    </row>
    <row r="1235" spans="4:4" ht="15">
      <c r="D1235" s="68"/>
    </row>
    <row r="1236" spans="4:4" ht="15">
      <c r="D1236" s="68"/>
    </row>
    <row r="1237" spans="4:4" ht="15">
      <c r="D1237" s="68"/>
    </row>
    <row r="1238" spans="4:4" ht="15">
      <c r="D1238" s="68"/>
    </row>
    <row r="1239" spans="4:4" ht="15">
      <c r="D1239" s="68"/>
    </row>
    <row r="1240" spans="4:4" ht="15">
      <c r="D1240" s="68"/>
    </row>
    <row r="1241" spans="4:4" ht="15">
      <c r="D1241" s="68"/>
    </row>
    <row r="1242" spans="4:4" ht="15">
      <c r="D1242" s="68"/>
    </row>
    <row r="1243" spans="4:4" ht="15">
      <c r="D1243" s="68"/>
    </row>
    <row r="1244" spans="4:4" ht="15">
      <c r="D1244" s="68"/>
    </row>
    <row r="1245" spans="4:4" ht="15">
      <c r="D1245" s="68"/>
    </row>
    <row r="1246" spans="4:4" ht="15">
      <c r="D1246" s="68"/>
    </row>
    <row r="1247" spans="4:4" ht="15">
      <c r="D1247" s="68"/>
    </row>
    <row r="1248" spans="4:4" ht="15">
      <c r="D1248" s="68"/>
    </row>
    <row r="1249" spans="4:4" ht="15">
      <c r="D1249" s="68"/>
    </row>
    <row r="1250" spans="4:4" ht="15">
      <c r="D1250" s="68"/>
    </row>
    <row r="1251" spans="4:4" ht="15">
      <c r="D1251" s="68"/>
    </row>
    <row r="1252" spans="4:4" ht="15">
      <c r="D1252" s="68"/>
    </row>
    <row r="1253" spans="4:4" ht="15">
      <c r="D1253" s="68"/>
    </row>
    <row r="1254" spans="4:4" ht="15">
      <c r="D1254" s="68"/>
    </row>
    <row r="1255" spans="4:4" ht="15">
      <c r="D1255" s="68"/>
    </row>
    <row r="1256" spans="4:4" ht="15">
      <c r="D1256" s="68"/>
    </row>
    <row r="1257" spans="4:4" ht="15">
      <c r="D1257" s="68"/>
    </row>
    <row r="1258" spans="4:4" ht="15">
      <c r="D1258" s="68"/>
    </row>
    <row r="1259" spans="4:4" ht="15">
      <c r="D1259" s="68"/>
    </row>
    <row r="1260" spans="4:4" ht="15">
      <c r="D1260" s="68"/>
    </row>
    <row r="1261" spans="4:4" ht="15">
      <c r="D1261" s="68"/>
    </row>
    <row r="1262" spans="4:4" ht="15">
      <c r="D1262" s="68"/>
    </row>
    <row r="1263" spans="4:4" ht="15">
      <c r="D1263" s="68"/>
    </row>
    <row r="1264" spans="4:4" ht="15">
      <c r="D1264" s="68"/>
    </row>
    <row r="1265" spans="4:4" ht="15">
      <c r="D1265" s="68"/>
    </row>
    <row r="1266" spans="4:4" ht="15">
      <c r="D1266" s="68"/>
    </row>
    <row r="1267" spans="4:4" ht="15">
      <c r="D1267" s="68"/>
    </row>
    <row r="1268" spans="4:4" ht="15">
      <c r="D1268" s="68"/>
    </row>
    <row r="1269" spans="4:4" ht="15">
      <c r="D1269" s="68"/>
    </row>
    <row r="1270" spans="4:4" ht="15">
      <c r="D1270" s="68"/>
    </row>
    <row r="1271" spans="4:4" ht="15">
      <c r="D1271" s="68"/>
    </row>
    <row r="1272" spans="4:4" ht="15">
      <c r="D1272" s="68"/>
    </row>
    <row r="1273" spans="4:4" ht="15">
      <c r="D1273" s="68"/>
    </row>
    <row r="1274" spans="4:4" ht="15">
      <c r="D1274" s="68"/>
    </row>
    <row r="1275" spans="4:4" ht="15">
      <c r="D1275" s="68"/>
    </row>
    <row r="1276" spans="4:4" ht="15">
      <c r="D1276" s="68"/>
    </row>
    <row r="1277" spans="4:4" ht="15">
      <c r="D1277" s="68"/>
    </row>
    <row r="1278" spans="4:4" ht="15">
      <c r="D1278" s="68"/>
    </row>
    <row r="1279" spans="4:4" ht="15">
      <c r="D1279" s="68"/>
    </row>
    <row r="1280" spans="4:4" ht="15">
      <c r="D1280" s="68"/>
    </row>
    <row r="1281" spans="4:4" ht="15">
      <c r="D1281" s="68"/>
    </row>
    <row r="1282" spans="4:4" ht="15">
      <c r="D1282" s="68"/>
    </row>
    <row r="1283" spans="4:4" ht="15">
      <c r="D1283" s="68"/>
    </row>
    <row r="1284" spans="4:4" ht="15">
      <c r="D1284" s="68"/>
    </row>
    <row r="1285" spans="4:4" ht="15">
      <c r="D1285" s="68"/>
    </row>
    <row r="1286" spans="4:4" ht="15">
      <c r="D1286" s="68"/>
    </row>
    <row r="1287" spans="4:4" ht="15">
      <c r="D1287" s="68"/>
    </row>
    <row r="1288" spans="4:4" ht="15">
      <c r="D1288" s="68"/>
    </row>
    <row r="1289" spans="4:4" ht="15">
      <c r="D1289" s="68"/>
    </row>
    <row r="1290" spans="4:4" ht="15">
      <c r="D1290" s="68"/>
    </row>
    <row r="1291" spans="4:4" ht="15">
      <c r="D1291" s="68"/>
    </row>
    <row r="1292" spans="4:4" ht="15">
      <c r="D1292" s="68"/>
    </row>
    <row r="1293" spans="4:4" ht="15">
      <c r="D1293" s="68"/>
    </row>
    <row r="1294" spans="4:4" ht="15">
      <c r="D1294" s="68"/>
    </row>
    <row r="1295" spans="4:4" ht="15">
      <c r="D1295" s="68"/>
    </row>
    <row r="1296" spans="4:4" ht="15">
      <c r="D1296" s="68"/>
    </row>
    <row r="1297" spans="4:4" ht="15">
      <c r="D1297" s="68"/>
    </row>
    <row r="1298" spans="4:4" ht="15">
      <c r="D1298" s="68"/>
    </row>
    <row r="1299" spans="4:4" ht="15">
      <c r="D1299" s="68"/>
    </row>
    <row r="1300" spans="4:4" ht="15">
      <c r="D1300" s="68"/>
    </row>
    <row r="1301" spans="4:4" ht="15">
      <c r="D1301" s="68"/>
    </row>
    <row r="1302" spans="4:4" ht="15">
      <c r="D1302" s="68"/>
    </row>
    <row r="1303" spans="4:4" ht="15">
      <c r="D1303" s="68"/>
    </row>
    <row r="1304" spans="4:4" ht="15">
      <c r="D1304" s="68"/>
    </row>
    <row r="1305" spans="4:4" ht="15">
      <c r="D1305" s="68"/>
    </row>
    <row r="1306" spans="4:4" ht="15">
      <c r="D1306" s="68"/>
    </row>
    <row r="1307" spans="4:4" ht="15">
      <c r="D1307" s="68"/>
    </row>
    <row r="1308" spans="4:4" ht="15">
      <c r="D1308" s="68"/>
    </row>
    <row r="1309" spans="4:4" ht="15">
      <c r="D1309" s="68"/>
    </row>
    <row r="1310" spans="4:4" ht="15">
      <c r="D1310" s="68"/>
    </row>
    <row r="1311" spans="4:4" ht="15">
      <c r="D1311" s="68"/>
    </row>
    <row r="1312" spans="4:4" ht="15">
      <c r="D1312" s="68"/>
    </row>
    <row r="1313" spans="4:4" ht="15">
      <c r="D1313" s="68"/>
    </row>
    <row r="1314" spans="4:4" ht="15">
      <c r="D1314" s="68"/>
    </row>
    <row r="1315" spans="4:4" ht="15">
      <c r="D1315" s="68"/>
    </row>
    <row r="1316" spans="4:4" ht="15">
      <c r="D1316" s="68"/>
    </row>
    <row r="1317" spans="4:4" ht="15">
      <c r="D1317" s="68"/>
    </row>
    <row r="1318" spans="4:4" ht="15">
      <c r="D1318" s="68"/>
    </row>
    <row r="1319" spans="4:4" ht="15">
      <c r="D1319" s="68"/>
    </row>
    <row r="1320" spans="4:4" ht="15">
      <c r="D1320" s="68"/>
    </row>
    <row r="1321" spans="4:4" ht="15">
      <c r="D1321" s="68"/>
    </row>
    <row r="1322" spans="4:4" ht="15">
      <c r="D1322" s="68"/>
    </row>
    <row r="1323" spans="4:4" ht="15">
      <c r="D1323" s="68"/>
    </row>
    <row r="1324" spans="4:4" ht="15">
      <c r="D1324" s="68"/>
    </row>
    <row r="1325" spans="4:4" ht="15">
      <c r="D1325" s="68"/>
    </row>
    <row r="1326" spans="4:4" ht="15">
      <c r="D1326" s="68"/>
    </row>
    <row r="1327" spans="4:4" ht="15">
      <c r="D1327" s="68"/>
    </row>
    <row r="1328" spans="4:4" ht="15">
      <c r="D1328" s="68"/>
    </row>
    <row r="1329" spans="4:4" ht="15">
      <c r="D1329" s="68"/>
    </row>
    <row r="1330" spans="4:4" ht="15">
      <c r="D1330" s="68"/>
    </row>
    <row r="1331" spans="4:4" ht="15">
      <c r="D1331" s="68"/>
    </row>
    <row r="1332" spans="4:4" ht="15">
      <c r="D1332" s="68"/>
    </row>
    <row r="1333" spans="4:4" ht="15">
      <c r="D1333" s="68"/>
    </row>
    <row r="1334" spans="4:4" ht="15">
      <c r="D1334" s="68"/>
    </row>
    <row r="1335" spans="4:4" ht="15">
      <c r="D1335" s="68"/>
    </row>
    <row r="1336" spans="4:4" ht="15">
      <c r="D1336" s="68"/>
    </row>
    <row r="1337" spans="4:4" ht="15">
      <c r="D1337" s="68"/>
    </row>
    <row r="1338" spans="4:4" ht="15">
      <c r="D1338" s="68"/>
    </row>
    <row r="1339" spans="4:4" ht="15">
      <c r="D1339" s="68"/>
    </row>
    <row r="1340" spans="4:4" ht="15">
      <c r="D1340" s="68"/>
    </row>
    <row r="1341" spans="4:4" ht="15">
      <c r="D1341" s="68"/>
    </row>
    <row r="1342" spans="4:4" ht="15">
      <c r="D1342" s="68"/>
    </row>
    <row r="1343" spans="4:4" ht="15">
      <c r="D1343" s="68"/>
    </row>
    <row r="1344" spans="4:4" ht="15">
      <c r="D1344" s="68"/>
    </row>
    <row r="1345" spans="4:4" ht="15">
      <c r="D1345" s="68"/>
    </row>
    <row r="1346" spans="4:4" ht="15">
      <c r="D1346" s="68"/>
    </row>
    <row r="1347" spans="4:4" ht="15">
      <c r="D1347" s="68"/>
    </row>
    <row r="1348" spans="4:4" ht="15">
      <c r="D1348" s="68"/>
    </row>
    <row r="1349" spans="4:4" ht="15">
      <c r="D1349" s="68"/>
    </row>
    <row r="1350" spans="4:4" ht="15">
      <c r="D1350" s="68"/>
    </row>
    <row r="1351" spans="4:4" ht="15">
      <c r="D1351" s="68"/>
    </row>
    <row r="1352" spans="4:4" ht="15">
      <c r="D1352" s="68"/>
    </row>
    <row r="1353" spans="4:4" ht="15">
      <c r="D1353" s="68"/>
    </row>
    <row r="1354" spans="4:4" ht="15">
      <c r="D1354" s="68"/>
    </row>
    <row r="1355" spans="4:4" ht="15">
      <c r="D1355" s="68"/>
    </row>
    <row r="1356" spans="4:4" ht="15">
      <c r="D1356" s="68"/>
    </row>
    <row r="1357" spans="4:4" ht="15">
      <c r="D1357" s="68"/>
    </row>
    <row r="1358" spans="4:4" ht="15">
      <c r="D1358" s="68"/>
    </row>
    <row r="1359" spans="4:4" ht="15">
      <c r="D1359" s="68"/>
    </row>
    <row r="1360" spans="4:4" ht="15">
      <c r="D1360" s="68"/>
    </row>
    <row r="1361" spans="4:4" ht="15">
      <c r="D1361" s="68"/>
    </row>
    <row r="1362" spans="4:4" ht="15">
      <c r="D1362" s="68"/>
    </row>
    <row r="1363" spans="4:4" ht="15">
      <c r="D1363" s="68"/>
    </row>
    <row r="1364" spans="4:4" ht="15">
      <c r="D1364" s="68"/>
    </row>
    <row r="1365" spans="4:4" ht="15">
      <c r="D1365" s="68"/>
    </row>
    <row r="1366" spans="4:4" ht="15">
      <c r="D1366" s="68"/>
    </row>
    <row r="1367" spans="4:4" ht="15">
      <c r="D1367" s="68"/>
    </row>
    <row r="1368" spans="4:4" ht="15">
      <c r="D1368" s="68"/>
    </row>
    <row r="1369" spans="4:4" ht="15">
      <c r="D1369" s="68"/>
    </row>
    <row r="1370" spans="4:4" ht="15">
      <c r="D1370" s="68"/>
    </row>
    <row r="1371" spans="4:4" ht="15">
      <c r="D1371" s="68"/>
    </row>
    <row r="1372" spans="4:4" ht="15">
      <c r="D1372" s="68"/>
    </row>
    <row r="1373" spans="4:4" ht="15">
      <c r="D1373" s="68"/>
    </row>
    <row r="1374" spans="4:4" ht="15">
      <c r="D1374" s="68"/>
    </row>
    <row r="1375" spans="4:4" ht="15">
      <c r="D1375" s="68"/>
    </row>
    <row r="1376" spans="4:4" ht="15">
      <c r="D1376" s="68"/>
    </row>
    <row r="1377" spans="4:4" ht="15">
      <c r="D1377" s="68"/>
    </row>
    <row r="1378" spans="4:4" ht="15">
      <c r="D1378" s="68"/>
    </row>
    <row r="1379" spans="4:4" ht="15">
      <c r="D1379" s="68"/>
    </row>
    <row r="1380" spans="4:4" ht="15">
      <c r="D1380" s="68"/>
    </row>
    <row r="1381" spans="4:4" ht="15">
      <c r="D1381" s="68"/>
    </row>
    <row r="1382" spans="4:4" ht="15">
      <c r="D1382" s="68"/>
    </row>
    <row r="1383" spans="4:4" ht="15">
      <c r="D1383" s="68"/>
    </row>
    <row r="1384" spans="4:4" ht="15">
      <c r="D1384" s="68"/>
    </row>
    <row r="1385" spans="4:4" ht="15">
      <c r="D1385" s="68"/>
    </row>
    <row r="1386" spans="4:4" ht="15">
      <c r="D1386" s="68"/>
    </row>
    <row r="1387" spans="4:4" ht="15">
      <c r="D1387" s="68"/>
    </row>
    <row r="1388" spans="4:4" ht="15">
      <c r="D1388" s="68"/>
    </row>
    <row r="1389" spans="4:4" ht="15">
      <c r="D1389" s="68"/>
    </row>
    <row r="1390" spans="4:4" ht="15">
      <c r="D1390" s="68"/>
    </row>
    <row r="1391" spans="4:4" ht="15">
      <c r="D1391" s="68"/>
    </row>
    <row r="1392" spans="4:4" ht="15">
      <c r="D1392" s="68"/>
    </row>
    <row r="1393" spans="4:4" ht="15">
      <c r="D1393" s="68"/>
    </row>
    <row r="1394" spans="4:4" ht="15">
      <c r="D1394" s="68"/>
    </row>
    <row r="1395" spans="4:4" ht="15">
      <c r="D1395" s="68"/>
    </row>
    <row r="1396" spans="4:4" ht="15">
      <c r="D1396" s="68"/>
    </row>
    <row r="1397" spans="4:4" ht="15">
      <c r="D1397" s="68"/>
    </row>
    <row r="1398" spans="4:4" ht="15">
      <c r="D1398" s="68"/>
    </row>
    <row r="1399" spans="4:4" ht="15">
      <c r="D1399" s="68"/>
    </row>
    <row r="1400" spans="4:4" ht="15">
      <c r="D1400" s="68"/>
    </row>
    <row r="1401" spans="4:4" ht="15">
      <c r="D1401" s="68"/>
    </row>
    <row r="1402" spans="4:4" ht="15">
      <c r="D1402" s="68"/>
    </row>
    <row r="1403" spans="4:4" ht="15">
      <c r="D1403" s="68"/>
    </row>
    <row r="1404" spans="4:4" ht="15">
      <c r="D1404" s="68"/>
    </row>
    <row r="1405" spans="4:4" ht="15">
      <c r="D1405" s="68"/>
    </row>
    <row r="1406" spans="4:4" ht="15">
      <c r="D1406" s="68"/>
    </row>
    <row r="1407" spans="4:4" ht="15">
      <c r="D1407" s="68"/>
    </row>
    <row r="1408" spans="4:4" ht="15">
      <c r="D1408" s="68"/>
    </row>
    <row r="1409" spans="4:4" ht="15">
      <c r="D1409" s="68"/>
    </row>
    <row r="1410" spans="4:4" ht="15">
      <c r="D1410" s="68"/>
    </row>
    <row r="1411" spans="4:4" ht="15">
      <c r="D1411" s="68"/>
    </row>
    <row r="1412" spans="4:4" ht="15">
      <c r="D1412" s="68"/>
    </row>
    <row r="1413" spans="4:4" ht="15">
      <c r="D1413" s="68"/>
    </row>
    <row r="1414" spans="4:4" ht="15">
      <c r="D1414" s="68"/>
    </row>
    <row r="1415" spans="4:4" ht="15">
      <c r="D1415" s="68"/>
    </row>
    <row r="1416" spans="4:4" ht="15">
      <c r="D1416" s="68"/>
    </row>
    <row r="1417" spans="4:4" ht="15">
      <c r="D1417" s="68"/>
    </row>
    <row r="1418" spans="4:4" ht="15">
      <c r="D1418" s="68"/>
    </row>
    <row r="1419" spans="4:4" ht="15">
      <c r="D1419" s="68"/>
    </row>
    <row r="1420" spans="4:4" ht="15">
      <c r="D1420" s="68"/>
    </row>
    <row r="1421" spans="4:4" ht="15">
      <c r="D1421" s="68"/>
    </row>
    <row r="1422" spans="4:4" ht="15">
      <c r="D1422" s="68"/>
    </row>
    <row r="1423" spans="4:4" ht="15">
      <c r="D1423" s="68"/>
    </row>
    <row r="1424" spans="4:4" ht="15">
      <c r="D1424" s="68"/>
    </row>
    <row r="1425" spans="4:4" ht="15">
      <c r="D1425" s="68"/>
    </row>
    <row r="1426" spans="4:4" ht="15">
      <c r="D1426" s="68"/>
    </row>
    <row r="1427" spans="4:4" ht="15">
      <c r="D1427" s="68"/>
    </row>
    <row r="1428" spans="4:4" ht="15">
      <c r="D1428" s="68"/>
    </row>
    <row r="1429" spans="4:4" ht="15">
      <c r="D1429" s="68"/>
    </row>
    <row r="1430" spans="4:4" ht="15">
      <c r="D1430" s="68"/>
    </row>
    <row r="1431" spans="4:4" ht="15">
      <c r="D1431" s="68"/>
    </row>
    <row r="1432" spans="4:4" ht="15">
      <c r="D1432" s="68"/>
    </row>
    <row r="1433" spans="4:4" ht="15">
      <c r="D1433" s="68"/>
    </row>
    <row r="1434" spans="4:4" ht="15">
      <c r="D1434" s="68"/>
    </row>
    <row r="1435" spans="4:4" ht="15">
      <c r="D1435" s="68"/>
    </row>
    <row r="1436" spans="4:4" ht="15">
      <c r="D1436" s="68"/>
    </row>
    <row r="1437" spans="4:4" ht="15">
      <c r="D1437" s="68"/>
    </row>
    <row r="1438" spans="4:4" ht="15">
      <c r="D1438" s="68"/>
    </row>
    <row r="1439" spans="4:4" ht="15">
      <c r="D1439" s="68"/>
    </row>
    <row r="1440" spans="4:4" ht="15">
      <c r="D1440" s="68"/>
    </row>
    <row r="1441" spans="4:4" ht="15">
      <c r="D1441" s="68"/>
    </row>
    <row r="1442" spans="4:4" ht="15">
      <c r="D1442" s="68"/>
    </row>
    <row r="1443" spans="4:4" ht="15">
      <c r="D1443" s="68"/>
    </row>
    <row r="1444" spans="4:4" ht="15">
      <c r="D1444" s="68"/>
    </row>
    <row r="1445" spans="4:4" ht="15">
      <c r="D1445" s="68"/>
    </row>
    <row r="1446" spans="4:4" ht="15">
      <c r="D1446" s="68"/>
    </row>
    <row r="1447" spans="4:4" ht="15">
      <c r="D1447" s="68"/>
    </row>
    <row r="1448" spans="4:4" ht="15">
      <c r="D1448" s="68"/>
    </row>
    <row r="1449" spans="4:4" ht="15">
      <c r="D1449" s="68"/>
    </row>
    <row r="1450" spans="4:4" ht="15">
      <c r="D1450" s="68"/>
    </row>
    <row r="1451" spans="4:4" ht="15">
      <c r="D1451" s="68"/>
    </row>
    <row r="1452" spans="4:4" ht="15">
      <c r="D1452" s="68"/>
    </row>
    <row r="1453" spans="4:4" ht="15">
      <c r="D1453" s="68"/>
    </row>
    <row r="1454" spans="4:4" ht="15">
      <c r="D1454" s="68"/>
    </row>
    <row r="1455" spans="4:4" ht="15">
      <c r="D1455" s="68"/>
    </row>
    <row r="1456" spans="4:4" ht="15">
      <c r="D1456" s="68"/>
    </row>
    <row r="1457" spans="4:4" ht="15">
      <c r="D1457" s="68"/>
    </row>
    <row r="1458" spans="4:4" ht="15">
      <c r="D1458" s="68"/>
    </row>
    <row r="1459" spans="4:4" ht="15">
      <c r="D1459" s="68"/>
    </row>
    <row r="1460" spans="4:4" ht="15">
      <c r="D1460" s="68"/>
    </row>
    <row r="1461" spans="4:4" ht="15">
      <c r="D1461" s="68"/>
    </row>
    <row r="1462" spans="4:4" ht="15">
      <c r="D1462" s="68"/>
    </row>
    <row r="1463" spans="4:4" ht="15">
      <c r="D1463" s="68"/>
    </row>
    <row r="1464" spans="4:4" ht="15">
      <c r="D1464" s="68"/>
    </row>
    <row r="1465" spans="4:4" ht="15">
      <c r="D1465" s="68"/>
    </row>
    <row r="1466" spans="4:4" ht="15">
      <c r="D1466" s="68"/>
    </row>
    <row r="1467" spans="4:4" ht="15">
      <c r="D1467" s="68"/>
    </row>
    <row r="1468" spans="4:4" ht="15">
      <c r="D1468" s="68"/>
    </row>
    <row r="1469" spans="4:4" ht="15">
      <c r="D1469" s="68"/>
    </row>
    <row r="1470" spans="4:4" ht="15">
      <c r="D1470" s="68"/>
    </row>
    <row r="1471" spans="4:4" ht="15">
      <c r="D1471" s="68"/>
    </row>
    <row r="1472" spans="4:4" ht="15">
      <c r="D1472" s="68"/>
    </row>
    <row r="1473" spans="4:4" ht="15">
      <c r="D1473" s="68"/>
    </row>
    <row r="1474" spans="4:4" ht="15">
      <c r="D1474" s="68"/>
    </row>
    <row r="1475" spans="4:4" ht="15">
      <c r="D1475" s="68"/>
    </row>
    <row r="1476" spans="4:4" ht="15">
      <c r="D1476" s="68"/>
    </row>
    <row r="1477" spans="4:4" ht="15">
      <c r="D1477" s="68"/>
    </row>
    <row r="1478" spans="4:4" ht="15">
      <c r="D1478" s="68"/>
    </row>
    <row r="1479" spans="4:4" ht="15">
      <c r="D1479" s="68"/>
    </row>
    <row r="1480" spans="4:4" ht="15">
      <c r="D1480" s="68"/>
    </row>
    <row r="1481" spans="4:4" ht="15">
      <c r="D1481" s="68"/>
    </row>
    <row r="1482" spans="4:4" ht="15">
      <c r="D1482" s="68"/>
    </row>
    <row r="1483" spans="4:4" ht="15">
      <c r="D1483" s="68"/>
    </row>
    <row r="1484" spans="4:4" ht="15">
      <c r="D1484" s="68"/>
    </row>
    <row r="1485" spans="4:4" ht="15">
      <c r="D1485" s="68"/>
    </row>
    <row r="1486" spans="4:4" ht="15">
      <c r="D1486" s="68"/>
    </row>
    <row r="1487" spans="4:4" ht="15">
      <c r="D1487" s="68"/>
    </row>
    <row r="1488" spans="4:4" ht="15">
      <c r="D1488" s="68"/>
    </row>
    <row r="1489" spans="4:4" ht="15">
      <c r="D1489" s="68"/>
    </row>
    <row r="1490" spans="4:4" ht="15">
      <c r="D1490" s="68"/>
    </row>
    <row r="1491" spans="4:4" ht="15">
      <c r="D1491" s="68"/>
    </row>
    <row r="1492" spans="4:4" ht="15">
      <c r="D1492" s="68"/>
    </row>
    <row r="1493" spans="4:4" ht="15">
      <c r="D1493" s="68"/>
    </row>
    <row r="1494" spans="4:4" ht="15">
      <c r="D1494" s="68"/>
    </row>
    <row r="1495" spans="4:4" ht="15">
      <c r="D1495" s="68"/>
    </row>
    <row r="1496" spans="4:4" ht="15">
      <c r="D1496" s="68"/>
    </row>
    <row r="1497" spans="4:4" ht="15">
      <c r="D1497" s="68"/>
    </row>
    <row r="1498" spans="4:4" ht="15">
      <c r="D1498" s="68"/>
    </row>
    <row r="1499" spans="4:4" ht="15">
      <c r="D1499" s="68"/>
    </row>
    <row r="1500" spans="4:4" ht="15">
      <c r="D1500" s="68"/>
    </row>
    <row r="1501" spans="4:4" ht="15">
      <c r="D1501" s="68"/>
    </row>
    <row r="1502" spans="4:4" ht="15">
      <c r="D1502" s="68"/>
    </row>
    <row r="1503" spans="4:4" ht="15">
      <c r="D1503" s="68"/>
    </row>
    <row r="1504" spans="4:4" ht="15">
      <c r="D1504" s="68"/>
    </row>
    <row r="1505" spans="4:4" ht="15">
      <c r="D1505" s="68"/>
    </row>
    <row r="1506" spans="4:4" ht="15">
      <c r="D1506" s="68"/>
    </row>
    <row r="1507" spans="4:4" ht="15">
      <c r="D1507" s="68"/>
    </row>
    <row r="1508" spans="4:4" ht="15">
      <c r="D1508" s="68"/>
    </row>
    <row r="1509" spans="4:4" ht="15">
      <c r="D1509" s="68"/>
    </row>
    <row r="1510" spans="4:4" ht="15">
      <c r="D1510" s="68"/>
    </row>
    <row r="1511" spans="4:4" ht="15">
      <c r="D1511" s="68"/>
    </row>
    <row r="1512" spans="4:4" ht="15">
      <c r="D1512" s="68"/>
    </row>
    <row r="1513" spans="4:4" ht="15">
      <c r="D1513" s="68"/>
    </row>
    <row r="1514" spans="4:4" ht="15">
      <c r="D1514" s="68"/>
    </row>
    <row r="1515" spans="4:4" ht="15">
      <c r="D1515" s="68"/>
    </row>
    <row r="1516" spans="4:4" ht="15">
      <c r="D1516" s="68"/>
    </row>
    <row r="1517" spans="4:4" ht="15">
      <c r="D1517" s="68"/>
    </row>
    <row r="1518" spans="4:4" ht="15">
      <c r="D1518" s="68"/>
    </row>
    <row r="1519" spans="4:4" ht="15">
      <c r="D1519" s="68"/>
    </row>
    <row r="1520" spans="4:4" ht="15">
      <c r="D1520" s="68"/>
    </row>
    <row r="1521" spans="4:4" ht="15">
      <c r="D1521" s="68"/>
    </row>
    <row r="1522" spans="4:4" ht="15">
      <c r="D1522" s="68"/>
    </row>
    <row r="1523" spans="4:4" ht="15">
      <c r="D1523" s="68"/>
    </row>
    <row r="1524" spans="4:4" ht="15">
      <c r="D1524" s="68"/>
    </row>
    <row r="1525" spans="4:4" ht="15">
      <c r="D1525" s="68"/>
    </row>
    <row r="1526" spans="4:4" ht="15">
      <c r="D1526" s="68"/>
    </row>
    <row r="1527" spans="4:4" ht="15">
      <c r="D1527" s="68"/>
    </row>
    <row r="1528" spans="4:4" ht="15">
      <c r="D1528" s="68"/>
    </row>
    <row r="1529" spans="4:4" ht="15">
      <c r="D1529" s="68"/>
    </row>
    <row r="1530" spans="4:4" ht="15">
      <c r="D1530" s="68"/>
    </row>
    <row r="1531" spans="4:4" ht="15">
      <c r="D1531" s="68"/>
    </row>
    <row r="1532" spans="4:4" ht="15">
      <c r="D1532" s="68"/>
    </row>
    <row r="1533" spans="4:4" ht="15">
      <c r="D1533" s="68"/>
    </row>
    <row r="1534" spans="4:4" ht="15">
      <c r="D1534" s="68"/>
    </row>
    <row r="1535" spans="4:4" ht="15">
      <c r="D1535" s="68"/>
    </row>
    <row r="1536" spans="4:4" ht="15">
      <c r="D1536" s="68"/>
    </row>
    <row r="1537" spans="4:4" ht="15">
      <c r="D1537" s="68"/>
    </row>
    <row r="1538" spans="4:4" ht="15">
      <c r="D1538" s="68"/>
    </row>
    <row r="1539" spans="4:4" ht="15">
      <c r="D1539" s="68"/>
    </row>
    <row r="1540" spans="4:4" ht="15">
      <c r="D1540" s="68"/>
    </row>
    <row r="1541" spans="4:4" ht="15">
      <c r="D1541" s="68"/>
    </row>
    <row r="1542" spans="4:4" ht="15">
      <c r="D1542" s="68"/>
    </row>
    <row r="1543" spans="4:4" ht="15">
      <c r="D1543" s="68"/>
    </row>
    <row r="1544" spans="4:4" ht="15">
      <c r="D1544" s="68"/>
    </row>
    <row r="1545" spans="4:4" ht="15">
      <c r="D1545" s="68"/>
    </row>
    <row r="1546" spans="4:4" ht="15">
      <c r="D1546" s="68"/>
    </row>
    <row r="1547" spans="4:4" ht="15">
      <c r="D1547" s="68"/>
    </row>
    <row r="1548" spans="4:4" ht="15">
      <c r="D1548" s="68"/>
    </row>
    <row r="1549" spans="4:4" ht="15">
      <c r="D1549" s="68"/>
    </row>
    <row r="1550" spans="4:4" ht="15">
      <c r="D1550" s="68"/>
    </row>
    <row r="1551" spans="4:4" ht="15">
      <c r="D1551" s="68"/>
    </row>
    <row r="1552" spans="4:4" ht="15">
      <c r="D1552" s="68"/>
    </row>
    <row r="1553" spans="4:4" ht="15">
      <c r="D1553" s="68"/>
    </row>
    <row r="1554" spans="4:4" ht="15">
      <c r="D1554" s="68"/>
    </row>
    <row r="1555" spans="4:4" ht="15">
      <c r="D1555" s="68"/>
    </row>
    <row r="1556" spans="4:4" ht="15">
      <c r="D1556" s="68"/>
    </row>
    <row r="1557" spans="4:4" ht="15">
      <c r="D1557" s="68"/>
    </row>
    <row r="1558" spans="4:4" ht="15">
      <c r="D1558" s="68"/>
    </row>
    <row r="1559" spans="4:4" ht="15">
      <c r="D1559" s="68"/>
    </row>
    <row r="1560" spans="4:4" ht="15">
      <c r="D1560" s="68"/>
    </row>
    <row r="1561" spans="4:4" ht="15">
      <c r="D1561" s="68"/>
    </row>
    <row r="1562" spans="4:4" ht="15">
      <c r="D1562" s="68"/>
    </row>
    <row r="1563" spans="4:4" ht="15">
      <c r="D1563" s="68"/>
    </row>
    <row r="1564" spans="4:4" ht="15">
      <c r="D1564" s="68"/>
    </row>
    <row r="1565" spans="4:4" ht="15">
      <c r="D1565" s="68"/>
    </row>
    <row r="1566" spans="4:4" ht="15">
      <c r="D1566" s="68"/>
    </row>
    <row r="1567" spans="4:4" ht="15">
      <c r="D1567" s="68"/>
    </row>
    <row r="1568" spans="4:4" ht="15">
      <c r="D1568" s="68"/>
    </row>
    <row r="1569" spans="4:4">
      <c r="D1569" s="69"/>
    </row>
    <row r="1570" spans="4:4" ht="15">
      <c r="D1570" s="68"/>
    </row>
    <row r="1571" spans="4:4" ht="15">
      <c r="D1571" s="68"/>
    </row>
    <row r="1572" spans="4:4" ht="15">
      <c r="D1572" s="68"/>
    </row>
    <row r="1573" spans="4:4" ht="15">
      <c r="D1573" s="68"/>
    </row>
    <row r="1574" spans="4:4" ht="15">
      <c r="D1574" s="68"/>
    </row>
    <row r="1575" spans="4:4" ht="15">
      <c r="D1575" s="68"/>
    </row>
    <row r="1576" spans="4:4" ht="15">
      <c r="D1576" s="68"/>
    </row>
    <row r="1577" spans="4:4" ht="15">
      <c r="D1577" s="68"/>
    </row>
    <row r="1578" spans="4:4" ht="15">
      <c r="D1578" s="68"/>
    </row>
    <row r="1579" spans="4:4" ht="15">
      <c r="D1579" s="68"/>
    </row>
    <row r="1580" spans="4:4" ht="15">
      <c r="D1580" s="68"/>
    </row>
    <row r="1581" spans="4:4" ht="15">
      <c r="D1581" s="68"/>
    </row>
    <row r="1582" spans="4:4" ht="15">
      <c r="D1582" s="68"/>
    </row>
    <row r="1583" spans="4:4" ht="15">
      <c r="D1583" s="68"/>
    </row>
    <row r="1584" spans="4:4" ht="15">
      <c r="D1584" s="68"/>
    </row>
    <row r="1585" spans="4:4" ht="15">
      <c r="D1585" s="68"/>
    </row>
    <row r="1586" spans="4:4" ht="15">
      <c r="D1586" s="68"/>
    </row>
    <row r="1587" spans="4:4" ht="15">
      <c r="D1587" s="68"/>
    </row>
    <row r="1588" spans="4:4" ht="15">
      <c r="D1588" s="68"/>
    </row>
    <row r="1589" spans="4:4" ht="15">
      <c r="D1589" s="68"/>
    </row>
    <row r="1590" spans="4:4" ht="15">
      <c r="D1590" s="68"/>
    </row>
    <row r="1591" spans="4:4" ht="15">
      <c r="D1591" s="68"/>
    </row>
    <row r="1592" spans="4:4" ht="15">
      <c r="D1592" s="68"/>
    </row>
    <row r="1593" spans="4:4" ht="15">
      <c r="D1593" s="68"/>
    </row>
    <row r="1594" spans="4:4" ht="15">
      <c r="D1594" s="68"/>
    </row>
    <row r="1595" spans="4:4" ht="15">
      <c r="D1595" s="68"/>
    </row>
    <row r="1596" spans="4:4" ht="15">
      <c r="D1596" s="68"/>
    </row>
    <row r="1597" spans="4:4" ht="15">
      <c r="D1597" s="68"/>
    </row>
    <row r="1598" spans="4:4" ht="15">
      <c r="D1598" s="68"/>
    </row>
    <row r="1599" spans="4:4" ht="15">
      <c r="D1599" s="68"/>
    </row>
    <row r="1600" spans="4:4" ht="15">
      <c r="D1600" s="68"/>
    </row>
    <row r="1601" spans="4:4" ht="15">
      <c r="D1601" s="68"/>
    </row>
    <row r="1602" spans="4:4" ht="15">
      <c r="D1602" s="68"/>
    </row>
    <row r="1603" spans="4:4" ht="15">
      <c r="D1603" s="68"/>
    </row>
    <row r="1604" spans="4:4" ht="15">
      <c r="D1604" s="68"/>
    </row>
    <row r="1605" spans="4:4" ht="15">
      <c r="D1605" s="68"/>
    </row>
    <row r="1606" spans="4:4" ht="15">
      <c r="D1606" s="68"/>
    </row>
    <row r="1607" spans="4:4" ht="15">
      <c r="D1607" s="68"/>
    </row>
    <row r="1608" spans="4:4" ht="15">
      <c r="D1608" s="68"/>
    </row>
    <row r="1609" spans="4:4" ht="15">
      <c r="D1609" s="68"/>
    </row>
    <row r="1610" spans="4:4" ht="15">
      <c r="D1610" s="68"/>
    </row>
    <row r="1611" spans="4:4" ht="15">
      <c r="D1611" s="68"/>
    </row>
    <row r="1612" spans="4:4" ht="15">
      <c r="D1612" s="68"/>
    </row>
    <row r="1613" spans="4:4" ht="15">
      <c r="D1613" s="68"/>
    </row>
    <row r="1614" spans="4:4" ht="15">
      <c r="D1614" s="68"/>
    </row>
    <row r="1615" spans="4:4" ht="15">
      <c r="D1615" s="68"/>
    </row>
    <row r="1616" spans="4:4" ht="15">
      <c r="D1616" s="68"/>
    </row>
    <row r="1617" spans="4:4" ht="15">
      <c r="D1617" s="68"/>
    </row>
    <row r="1618" spans="4:4" ht="15">
      <c r="D1618" s="68"/>
    </row>
    <row r="1619" spans="4:4" ht="15">
      <c r="D1619" s="68"/>
    </row>
    <row r="1620" spans="4:4" ht="15">
      <c r="D1620" s="68"/>
    </row>
    <row r="1621" spans="4:4" ht="15">
      <c r="D1621" s="68"/>
    </row>
    <row r="1622" spans="4:4" ht="15">
      <c r="D1622" s="68"/>
    </row>
    <row r="1623" spans="4:4" ht="15">
      <c r="D1623" s="68"/>
    </row>
    <row r="1624" spans="4:4" ht="15">
      <c r="D1624" s="68"/>
    </row>
    <row r="1625" spans="4:4" ht="15">
      <c r="D1625" s="68"/>
    </row>
    <row r="1626" spans="4:4" ht="15">
      <c r="D1626" s="68"/>
    </row>
    <row r="1627" spans="4:4" ht="15">
      <c r="D1627" s="68"/>
    </row>
    <row r="1628" spans="4:4" ht="15">
      <c r="D1628" s="68"/>
    </row>
    <row r="1629" spans="4:4" ht="15">
      <c r="D1629" s="68"/>
    </row>
    <row r="1630" spans="4:4" ht="15">
      <c r="D1630" s="68"/>
    </row>
    <row r="1631" spans="4:4" ht="15">
      <c r="D1631" s="68"/>
    </row>
    <row r="1632" spans="4:4" ht="15">
      <c r="D1632" s="68"/>
    </row>
    <row r="1633" spans="4:4" ht="15">
      <c r="D1633" s="68"/>
    </row>
    <row r="1634" spans="4:4" ht="15">
      <c r="D1634" s="68"/>
    </row>
    <row r="1635" spans="4:4" ht="15">
      <c r="D1635" s="68"/>
    </row>
    <row r="1636" spans="4:4" ht="15">
      <c r="D1636" s="68"/>
    </row>
    <row r="1637" spans="4:4" ht="15">
      <c r="D1637" s="68"/>
    </row>
    <row r="1638" spans="4:4" ht="15">
      <c r="D1638" s="68"/>
    </row>
    <row r="1639" spans="4:4" ht="15">
      <c r="D1639" s="68"/>
    </row>
    <row r="1640" spans="4:4" ht="15">
      <c r="D1640" s="68"/>
    </row>
    <row r="1641" spans="4:4" ht="15">
      <c r="D1641" s="68"/>
    </row>
    <row r="1642" spans="4:4" ht="15">
      <c r="D1642" s="68"/>
    </row>
    <row r="1643" spans="4:4" ht="15">
      <c r="D1643" s="68"/>
    </row>
    <row r="1644" spans="4:4" ht="15">
      <c r="D1644" s="68"/>
    </row>
    <row r="1645" spans="4:4" ht="15">
      <c r="D1645" s="68"/>
    </row>
    <row r="1646" spans="4:4" ht="15">
      <c r="D1646" s="68"/>
    </row>
    <row r="1647" spans="4:4" ht="15">
      <c r="D1647" s="68"/>
    </row>
    <row r="1648" spans="4:4" ht="15">
      <c r="D1648" s="68"/>
    </row>
    <row r="1649" spans="4:4" ht="15">
      <c r="D1649" s="68"/>
    </row>
    <row r="1650" spans="4:4" ht="15">
      <c r="D1650" s="68"/>
    </row>
    <row r="1651" spans="4:4" ht="15">
      <c r="D1651" s="68"/>
    </row>
    <row r="1652" spans="4:4" ht="15">
      <c r="D1652" s="68"/>
    </row>
    <row r="1653" spans="4:4" ht="15">
      <c r="D1653" s="68"/>
    </row>
    <row r="1654" spans="4:4" ht="15">
      <c r="D1654" s="68"/>
    </row>
    <row r="1655" spans="4:4" ht="15">
      <c r="D1655" s="68"/>
    </row>
    <row r="1656" spans="4:4" ht="15">
      <c r="D1656" s="68"/>
    </row>
    <row r="1657" spans="4:4" ht="15">
      <c r="D1657" s="68"/>
    </row>
    <row r="1658" spans="4:4" ht="15">
      <c r="D1658" s="68"/>
    </row>
    <row r="1659" spans="4:4" ht="15">
      <c r="D1659" s="68"/>
    </row>
    <row r="1660" spans="4:4" ht="15">
      <c r="D1660" s="68"/>
    </row>
    <row r="1661" spans="4:4" ht="15">
      <c r="D1661" s="68"/>
    </row>
    <row r="1662" spans="4:4" ht="15">
      <c r="D1662" s="68"/>
    </row>
    <row r="1663" spans="4:4" ht="15">
      <c r="D1663" s="68"/>
    </row>
    <row r="1664" spans="4:4" ht="15">
      <c r="D1664" s="68"/>
    </row>
    <row r="1665" spans="4:4" ht="15">
      <c r="D1665" s="68"/>
    </row>
    <row r="1666" spans="4:4" ht="15">
      <c r="D1666" s="68"/>
    </row>
    <row r="1667" spans="4:4" ht="15">
      <c r="D1667" s="68"/>
    </row>
    <row r="1668" spans="4:4" ht="15">
      <c r="D1668" s="68"/>
    </row>
    <row r="1669" spans="4:4" ht="15">
      <c r="D1669" s="68"/>
    </row>
    <row r="1670" spans="4:4" ht="15">
      <c r="D1670" s="68"/>
    </row>
    <row r="1671" spans="4:4" ht="15">
      <c r="D1671" s="68"/>
    </row>
    <row r="1672" spans="4:4" ht="15">
      <c r="D1672" s="68"/>
    </row>
    <row r="1673" spans="4:4" ht="15">
      <c r="D1673" s="68"/>
    </row>
    <row r="1674" spans="4:4" ht="15">
      <c r="D1674" s="68"/>
    </row>
    <row r="1675" spans="4:4" ht="15">
      <c r="D1675" s="68"/>
    </row>
    <row r="1676" spans="4:4" ht="15">
      <c r="D1676" s="68"/>
    </row>
    <row r="1677" spans="4:4" ht="15">
      <c r="D1677" s="68"/>
    </row>
    <row r="1678" spans="4:4" ht="15">
      <c r="D1678" s="68"/>
    </row>
    <row r="1679" spans="4:4" ht="15">
      <c r="D1679" s="68"/>
    </row>
    <row r="1680" spans="4:4" ht="15">
      <c r="D1680" s="68"/>
    </row>
    <row r="1681" spans="4:4" ht="15">
      <c r="D1681" s="68"/>
    </row>
    <row r="1682" spans="4:4" ht="15">
      <c r="D1682" s="68"/>
    </row>
    <row r="1683" spans="4:4" ht="15">
      <c r="D1683" s="68"/>
    </row>
    <row r="1684" spans="4:4" ht="15">
      <c r="D1684" s="68"/>
    </row>
    <row r="1685" spans="4:4" ht="15">
      <c r="D1685" s="68"/>
    </row>
    <row r="1686" spans="4:4" ht="15">
      <c r="D1686" s="68"/>
    </row>
    <row r="1687" spans="4:4" ht="15">
      <c r="D1687" s="68"/>
    </row>
    <row r="1688" spans="4:4" ht="15">
      <c r="D1688" s="68"/>
    </row>
    <row r="1689" spans="4:4" ht="15">
      <c r="D1689" s="68"/>
    </row>
    <row r="1690" spans="4:4" ht="15">
      <c r="D1690" s="68"/>
    </row>
    <row r="1691" spans="4:4" ht="15">
      <c r="D1691" s="68"/>
    </row>
    <row r="1692" spans="4:4" ht="15">
      <c r="D1692" s="68"/>
    </row>
    <row r="1693" spans="4:4" ht="15">
      <c r="D1693" s="68"/>
    </row>
    <row r="1694" spans="4:4" ht="15">
      <c r="D1694" s="68"/>
    </row>
    <row r="1695" spans="4:4" ht="15">
      <c r="D1695" s="68"/>
    </row>
    <row r="1696" spans="4:4" ht="15">
      <c r="D1696" s="68"/>
    </row>
    <row r="1697" spans="4:4" ht="15">
      <c r="D1697" s="68"/>
    </row>
    <row r="1698" spans="4:4" ht="15">
      <c r="D1698" s="68"/>
    </row>
    <row r="1699" spans="4:4" ht="15">
      <c r="D1699" s="68"/>
    </row>
    <row r="1700" spans="4:4" ht="15">
      <c r="D1700" s="68"/>
    </row>
    <row r="1701" spans="4:4" ht="15">
      <c r="D1701" s="68"/>
    </row>
    <row r="1702" spans="4:4" ht="15">
      <c r="D1702" s="68"/>
    </row>
    <row r="1703" spans="4:4" ht="15">
      <c r="D1703" s="68"/>
    </row>
    <row r="1704" spans="4:4" ht="15">
      <c r="D1704" s="68"/>
    </row>
    <row r="1705" spans="4:4" ht="15">
      <c r="D1705" s="68"/>
    </row>
    <row r="1706" spans="4:4" ht="15">
      <c r="D1706" s="68"/>
    </row>
    <row r="1707" spans="4:4" ht="15">
      <c r="D1707" s="68"/>
    </row>
    <row r="1708" spans="4:4" ht="15">
      <c r="D1708" s="68"/>
    </row>
    <row r="1709" spans="4:4" ht="15">
      <c r="D1709" s="68"/>
    </row>
    <row r="1710" spans="4:4" ht="15">
      <c r="D1710" s="68"/>
    </row>
    <row r="1711" spans="4:4" ht="15">
      <c r="D1711" s="68"/>
    </row>
    <row r="1712" spans="4:4" ht="15">
      <c r="D1712" s="68"/>
    </row>
    <row r="1713" spans="4:4" ht="15">
      <c r="D1713" s="68"/>
    </row>
    <row r="1714" spans="4:4" ht="15">
      <c r="D1714" s="68"/>
    </row>
    <row r="1715" spans="4:4" ht="15">
      <c r="D1715" s="68"/>
    </row>
    <row r="1716" spans="4:4" ht="15">
      <c r="D1716" s="68"/>
    </row>
    <row r="1717" spans="4:4" ht="15">
      <c r="D1717" s="68"/>
    </row>
    <row r="1718" spans="4:4" ht="15">
      <c r="D1718" s="68"/>
    </row>
    <row r="1719" spans="4:4" ht="15">
      <c r="D1719" s="68"/>
    </row>
    <row r="1720" spans="4:4" ht="15">
      <c r="D1720" s="68"/>
    </row>
    <row r="1721" spans="4:4">
      <c r="D1721" s="69"/>
    </row>
    <row r="1722" spans="4:4" ht="15">
      <c r="D1722" s="68"/>
    </row>
    <row r="1723" spans="4:4" ht="15">
      <c r="D1723" s="68"/>
    </row>
    <row r="1724" spans="4:4" ht="15">
      <c r="D1724" s="68"/>
    </row>
    <row r="1725" spans="4:4" ht="15">
      <c r="D1725" s="68"/>
    </row>
    <row r="1726" spans="4:4" ht="15">
      <c r="D1726" s="68"/>
    </row>
    <row r="1727" spans="4:4" ht="15">
      <c r="D1727" s="68"/>
    </row>
    <row r="1728" spans="4:4" ht="15">
      <c r="D1728" s="68"/>
    </row>
    <row r="1729" spans="4:4" ht="15">
      <c r="D1729" s="68"/>
    </row>
    <row r="1730" spans="4:4" ht="15">
      <c r="D1730" s="68"/>
    </row>
    <row r="1731" spans="4:4" ht="15">
      <c r="D1731" s="68"/>
    </row>
    <row r="1732" spans="4:4" ht="15">
      <c r="D1732" s="68"/>
    </row>
    <row r="1733" spans="4:4" ht="15">
      <c r="D1733" s="68"/>
    </row>
    <row r="1734" spans="4:4" ht="15">
      <c r="D1734" s="68"/>
    </row>
    <row r="1735" spans="4:4" ht="15">
      <c r="D1735" s="68"/>
    </row>
    <row r="1736" spans="4:4" ht="15">
      <c r="D1736" s="68"/>
    </row>
    <row r="1737" spans="4:4" ht="15">
      <c r="D1737" s="68"/>
    </row>
    <row r="1738" spans="4:4" ht="15">
      <c r="D1738" s="68"/>
    </row>
    <row r="1739" spans="4:4" ht="15">
      <c r="D1739" s="68"/>
    </row>
    <row r="1740" spans="4:4" ht="15">
      <c r="D1740" s="68"/>
    </row>
    <row r="1741" spans="4:4" ht="15">
      <c r="D1741" s="68"/>
    </row>
    <row r="1742" spans="4:4" ht="15">
      <c r="D1742" s="68"/>
    </row>
    <row r="1743" spans="4:4" ht="15">
      <c r="D1743" s="68"/>
    </row>
    <row r="1744" spans="4:4" ht="15">
      <c r="D1744" s="68"/>
    </row>
    <row r="1745" spans="4:4" ht="15">
      <c r="D1745" s="68"/>
    </row>
    <row r="1746" spans="4:4" ht="15">
      <c r="D1746" s="68"/>
    </row>
    <row r="1747" spans="4:4" ht="15">
      <c r="D1747" s="68"/>
    </row>
    <row r="1748" spans="4:4" ht="15">
      <c r="D1748" s="68"/>
    </row>
    <row r="1749" spans="4:4" ht="15">
      <c r="D1749" s="68"/>
    </row>
    <row r="1750" spans="4:4" ht="15">
      <c r="D1750" s="68"/>
    </row>
    <row r="1751" spans="4:4" ht="15">
      <c r="D1751" s="68"/>
    </row>
    <row r="1752" spans="4:4" ht="15">
      <c r="D1752" s="68"/>
    </row>
    <row r="1753" spans="4:4" ht="15">
      <c r="D1753" s="68"/>
    </row>
    <row r="1754" spans="4:4" ht="15">
      <c r="D1754" s="68"/>
    </row>
    <row r="1755" spans="4:4" ht="15">
      <c r="D1755" s="68"/>
    </row>
    <row r="1756" spans="4:4" ht="15">
      <c r="D1756" s="68"/>
    </row>
    <row r="1757" spans="4:4" ht="15">
      <c r="D1757" s="68"/>
    </row>
    <row r="1758" spans="4:4" ht="15">
      <c r="D1758" s="68"/>
    </row>
    <row r="1759" spans="4:4" ht="15">
      <c r="D1759" s="68"/>
    </row>
    <row r="1760" spans="4:4" ht="15">
      <c r="D1760" s="68"/>
    </row>
    <row r="1761" spans="4:4" ht="15">
      <c r="D1761" s="68"/>
    </row>
    <row r="1762" spans="4:4" ht="15">
      <c r="D1762" s="68"/>
    </row>
    <row r="1763" spans="4:4" ht="15">
      <c r="D1763" s="68"/>
    </row>
    <row r="1764" spans="4:4" ht="15">
      <c r="D1764" s="68"/>
    </row>
    <row r="1765" spans="4:4" ht="15">
      <c r="D1765" s="68"/>
    </row>
    <row r="1766" spans="4:4" ht="15">
      <c r="D1766" s="68"/>
    </row>
    <row r="1767" spans="4:4" ht="15">
      <c r="D1767" s="68"/>
    </row>
    <row r="1768" spans="4:4" ht="15">
      <c r="D1768" s="68"/>
    </row>
    <row r="1769" spans="4:4" ht="15">
      <c r="D1769" s="68"/>
    </row>
    <row r="1770" spans="4:4" ht="15">
      <c r="D1770" s="68"/>
    </row>
    <row r="1771" spans="4:4" ht="15">
      <c r="D1771" s="68"/>
    </row>
    <row r="1772" spans="4:4" ht="15">
      <c r="D1772" s="68"/>
    </row>
    <row r="1773" spans="4:4" ht="15">
      <c r="D1773" s="68"/>
    </row>
    <row r="1774" spans="4:4" ht="15">
      <c r="D1774" s="68"/>
    </row>
    <row r="1775" spans="4:4" ht="15">
      <c r="D1775" s="68"/>
    </row>
    <row r="1776" spans="4:4" ht="15">
      <c r="D1776" s="68"/>
    </row>
    <row r="1777" spans="4:4" ht="15">
      <c r="D1777" s="68"/>
    </row>
    <row r="1778" spans="4:4" ht="15">
      <c r="D1778" s="68"/>
    </row>
    <row r="1779" spans="4:4" ht="15">
      <c r="D1779" s="68"/>
    </row>
    <row r="1780" spans="4:4" ht="15">
      <c r="D1780" s="68"/>
    </row>
    <row r="1781" spans="4:4" ht="15">
      <c r="D1781" s="68"/>
    </row>
    <row r="1782" spans="4:4" ht="15">
      <c r="D1782" s="68"/>
    </row>
    <row r="1783" spans="4:4" ht="15">
      <c r="D1783" s="68"/>
    </row>
    <row r="1784" spans="4:4" ht="15">
      <c r="D1784" s="68"/>
    </row>
    <row r="1785" spans="4:4" ht="15">
      <c r="D1785" s="68"/>
    </row>
    <row r="1786" spans="4:4" ht="15">
      <c r="D1786" s="68"/>
    </row>
    <row r="1787" spans="4:4" ht="15">
      <c r="D1787" s="68"/>
    </row>
    <row r="1788" spans="4:4" ht="15">
      <c r="D1788" s="68"/>
    </row>
    <row r="1789" spans="4:4" ht="15">
      <c r="D1789" s="68"/>
    </row>
    <row r="1790" spans="4:4" ht="15">
      <c r="D1790" s="68"/>
    </row>
    <row r="1791" spans="4:4" ht="15">
      <c r="D1791" s="68"/>
    </row>
    <row r="1792" spans="4:4" ht="15">
      <c r="D1792" s="68"/>
    </row>
    <row r="1793" spans="4:4" ht="15">
      <c r="D1793" s="68"/>
    </row>
    <row r="1794" spans="4:4" ht="15">
      <c r="D1794" s="68"/>
    </row>
    <row r="1795" spans="4:4" ht="15">
      <c r="D1795" s="68"/>
    </row>
    <row r="1796" spans="4:4" ht="15">
      <c r="D1796" s="68"/>
    </row>
    <row r="1797" spans="4:4" ht="15">
      <c r="D1797" s="68"/>
    </row>
    <row r="1798" spans="4:4" ht="15">
      <c r="D1798" s="68"/>
    </row>
    <row r="1799" spans="4:4" ht="15">
      <c r="D1799" s="68"/>
    </row>
    <row r="1800" spans="4:4" ht="15">
      <c r="D1800" s="68"/>
    </row>
    <row r="1801" spans="4:4" ht="15">
      <c r="D1801" s="68"/>
    </row>
    <row r="1802" spans="4:4" ht="15">
      <c r="D1802" s="68"/>
    </row>
    <row r="1803" spans="4:4" ht="15">
      <c r="D1803" s="68"/>
    </row>
    <row r="1804" spans="4:4" ht="15">
      <c r="D1804" s="68"/>
    </row>
    <row r="1805" spans="4:4" ht="15">
      <c r="D1805" s="68"/>
    </row>
    <row r="1806" spans="4:4" ht="15">
      <c r="D1806" s="68"/>
    </row>
    <row r="1807" spans="4:4" ht="15">
      <c r="D1807" s="68"/>
    </row>
    <row r="1808" spans="4:4" ht="15">
      <c r="D1808" s="68"/>
    </row>
    <row r="1809" spans="4:4" ht="15">
      <c r="D1809" s="68"/>
    </row>
    <row r="1810" spans="4:4" ht="15">
      <c r="D1810" s="68"/>
    </row>
    <row r="1811" spans="4:4" ht="15">
      <c r="D1811" s="68"/>
    </row>
    <row r="1812" spans="4:4" ht="15">
      <c r="D1812" s="68"/>
    </row>
    <row r="1813" spans="4:4" ht="15">
      <c r="D1813" s="68"/>
    </row>
    <row r="1814" spans="4:4" ht="15">
      <c r="D1814" s="68"/>
    </row>
    <row r="1815" spans="4:4" ht="15">
      <c r="D1815" s="68"/>
    </row>
    <row r="1816" spans="4:4" ht="15">
      <c r="D1816" s="68"/>
    </row>
    <row r="1817" spans="4:4" ht="15">
      <c r="D1817" s="68"/>
    </row>
    <row r="1818" spans="4:4" ht="15">
      <c r="D1818" s="68"/>
    </row>
    <row r="1819" spans="4:4" ht="15">
      <c r="D1819" s="68"/>
    </row>
    <row r="1820" spans="4:4" ht="15">
      <c r="D1820" s="68"/>
    </row>
    <row r="1821" spans="4:4" ht="15">
      <c r="D1821" s="68"/>
    </row>
    <row r="1822" spans="4:4" ht="15">
      <c r="D1822" s="68"/>
    </row>
    <row r="1823" spans="4:4" ht="15">
      <c r="D1823" s="68"/>
    </row>
    <row r="1824" spans="4:4" ht="15">
      <c r="D1824" s="68"/>
    </row>
    <row r="1825" spans="4:4" ht="15">
      <c r="D1825" s="68"/>
    </row>
    <row r="1826" spans="4:4" ht="15">
      <c r="D1826" s="68"/>
    </row>
    <row r="1827" spans="4:4" ht="15">
      <c r="D1827" s="68"/>
    </row>
    <row r="1828" spans="4:4" ht="15">
      <c r="D1828" s="68"/>
    </row>
    <row r="1829" spans="4:4" ht="15">
      <c r="D1829" s="68"/>
    </row>
    <row r="1830" spans="4:4" ht="15">
      <c r="D1830" s="68"/>
    </row>
    <row r="1831" spans="4:4" ht="15">
      <c r="D1831" s="68"/>
    </row>
    <row r="1832" spans="4:4" ht="15">
      <c r="D1832" s="68"/>
    </row>
    <row r="1833" spans="4:4" ht="15">
      <c r="D1833" s="68"/>
    </row>
    <row r="1834" spans="4:4" ht="15">
      <c r="D1834" s="68"/>
    </row>
    <row r="1835" spans="4:4" ht="15">
      <c r="D1835" s="68"/>
    </row>
    <row r="1836" spans="4:4" ht="15">
      <c r="D1836" s="68"/>
    </row>
    <row r="1837" spans="4:4" ht="15">
      <c r="D1837" s="68"/>
    </row>
    <row r="1838" spans="4:4" ht="15">
      <c r="D1838" s="68"/>
    </row>
    <row r="1839" spans="4:4" ht="15">
      <c r="D1839" s="68"/>
    </row>
    <row r="1840" spans="4:4" ht="15">
      <c r="D1840" s="68"/>
    </row>
    <row r="1841" spans="4:4" ht="15">
      <c r="D1841" s="68"/>
    </row>
    <row r="1842" spans="4:4" ht="15">
      <c r="D1842" s="68"/>
    </row>
    <row r="1843" spans="4:4" ht="15">
      <c r="D1843" s="68"/>
    </row>
    <row r="1844" spans="4:4" ht="15">
      <c r="D1844" s="68"/>
    </row>
    <row r="1845" spans="4:4" ht="15">
      <c r="D1845" s="68"/>
    </row>
    <row r="1846" spans="4:4" ht="15">
      <c r="D1846" s="68"/>
    </row>
    <row r="1847" spans="4:4" ht="15">
      <c r="D1847" s="68"/>
    </row>
    <row r="1848" spans="4:4" ht="15">
      <c r="D1848" s="68"/>
    </row>
    <row r="1849" spans="4:4" ht="15">
      <c r="D1849" s="68"/>
    </row>
    <row r="1850" spans="4:4" ht="15">
      <c r="D1850" s="68"/>
    </row>
    <row r="1851" spans="4:4" ht="15">
      <c r="D1851" s="68"/>
    </row>
    <row r="1852" spans="4:4" ht="15">
      <c r="D1852" s="68"/>
    </row>
    <row r="1853" spans="4:4" ht="15">
      <c r="D1853" s="68"/>
    </row>
    <row r="1854" spans="4:4" ht="15">
      <c r="D1854" s="68"/>
    </row>
    <row r="1855" spans="4:4" ht="15">
      <c r="D1855" s="68"/>
    </row>
    <row r="1856" spans="4:4" ht="15">
      <c r="D1856" s="68"/>
    </row>
    <row r="1857" spans="4:4" ht="15">
      <c r="D1857" s="68"/>
    </row>
    <row r="1858" spans="4:4" ht="15">
      <c r="D1858" s="68"/>
    </row>
    <row r="1859" spans="4:4" ht="15">
      <c r="D1859" s="68"/>
    </row>
    <row r="1860" spans="4:4" ht="15">
      <c r="D1860" s="68"/>
    </row>
    <row r="1861" spans="4:4" ht="15">
      <c r="D1861" s="68"/>
    </row>
    <row r="1862" spans="4:4" ht="15">
      <c r="D1862" s="68"/>
    </row>
    <row r="1863" spans="4:4" ht="15">
      <c r="D1863" s="68"/>
    </row>
    <row r="1864" spans="4:4" ht="15">
      <c r="D1864" s="68"/>
    </row>
    <row r="1865" spans="4:4" ht="15">
      <c r="D1865" s="68"/>
    </row>
    <row r="1866" spans="4:4" ht="15">
      <c r="D1866" s="68"/>
    </row>
    <row r="1867" spans="4:4" ht="15">
      <c r="D1867" s="68"/>
    </row>
    <row r="1868" spans="4:4" ht="15">
      <c r="D1868" s="68"/>
    </row>
    <row r="1869" spans="4:4" ht="15">
      <c r="D1869" s="68"/>
    </row>
    <row r="1870" spans="4:4" ht="15">
      <c r="D1870" s="68"/>
    </row>
    <row r="1871" spans="4:4" ht="15">
      <c r="D1871" s="68"/>
    </row>
    <row r="1872" spans="4:4" ht="15">
      <c r="D1872" s="68"/>
    </row>
    <row r="1873" spans="4:4" ht="15">
      <c r="D1873" s="68"/>
    </row>
    <row r="1874" spans="4:4" ht="15">
      <c r="D1874" s="68"/>
    </row>
    <row r="1875" spans="4:4" ht="15">
      <c r="D1875" s="68"/>
    </row>
    <row r="1876" spans="4:4" ht="15">
      <c r="D1876" s="68"/>
    </row>
    <row r="1877" spans="4:4" ht="15">
      <c r="D1877" s="68"/>
    </row>
    <row r="1878" spans="4:4" ht="15">
      <c r="D1878" s="68"/>
    </row>
    <row r="1879" spans="4:4" ht="15">
      <c r="D1879" s="68"/>
    </row>
    <row r="1880" spans="4:4" ht="15">
      <c r="D1880" s="68"/>
    </row>
    <row r="1881" spans="4:4" ht="15">
      <c r="D1881" s="68"/>
    </row>
    <row r="1882" spans="4:4" ht="15">
      <c r="D1882" s="68"/>
    </row>
    <row r="1883" spans="4:4" ht="15">
      <c r="D1883" s="68"/>
    </row>
    <row r="1884" spans="4:4" ht="15">
      <c r="D1884" s="68"/>
    </row>
    <row r="1885" spans="4:4" ht="15">
      <c r="D1885" s="68"/>
    </row>
    <row r="1886" spans="4:4" ht="15">
      <c r="D1886" s="68"/>
    </row>
    <row r="1887" spans="4:4" ht="15">
      <c r="D1887" s="68"/>
    </row>
    <row r="1888" spans="4:4" ht="15">
      <c r="D1888" s="68"/>
    </row>
    <row r="1889" spans="4:4" ht="15">
      <c r="D1889" s="68"/>
    </row>
    <row r="1890" spans="4:4" ht="15">
      <c r="D1890" s="68"/>
    </row>
    <row r="1891" spans="4:4" ht="15">
      <c r="D1891" s="68"/>
    </row>
    <row r="1892" spans="4:4" ht="15">
      <c r="D1892" s="68"/>
    </row>
    <row r="1893" spans="4:4" ht="15">
      <c r="D1893" s="68"/>
    </row>
    <row r="1894" spans="4:4" ht="15">
      <c r="D1894" s="68"/>
    </row>
    <row r="1895" spans="4:4" ht="15">
      <c r="D1895" s="68"/>
    </row>
    <row r="1896" spans="4:4" ht="15">
      <c r="D1896" s="68"/>
    </row>
    <row r="1897" spans="4:4" ht="15">
      <c r="D1897" s="68"/>
    </row>
    <row r="1898" spans="4:4" ht="15">
      <c r="D1898" s="68"/>
    </row>
    <row r="1899" spans="4:4" ht="15">
      <c r="D1899" s="68"/>
    </row>
    <row r="1900" spans="4:4" ht="15">
      <c r="D1900" s="68"/>
    </row>
    <row r="1901" spans="4:4" ht="15">
      <c r="D1901" s="68"/>
    </row>
    <row r="1902" spans="4:4" ht="15">
      <c r="D1902" s="68"/>
    </row>
    <row r="1903" spans="4:4" ht="15">
      <c r="D1903" s="68"/>
    </row>
    <row r="1904" spans="4:4" ht="15">
      <c r="D1904" s="68"/>
    </row>
    <row r="1905" spans="4:4" ht="15">
      <c r="D1905" s="68"/>
    </row>
    <row r="1906" spans="4:4" ht="15">
      <c r="D1906" s="68"/>
    </row>
    <row r="1907" spans="4:4" ht="15">
      <c r="D1907" s="68"/>
    </row>
    <row r="1908" spans="4:4" ht="15">
      <c r="D1908" s="68"/>
    </row>
    <row r="1909" spans="4:4" ht="15">
      <c r="D1909" s="68"/>
    </row>
    <row r="1910" spans="4:4" ht="15">
      <c r="D1910" s="68"/>
    </row>
    <row r="1911" spans="4:4" ht="15">
      <c r="D1911" s="68"/>
    </row>
    <row r="1912" spans="4:4" ht="15">
      <c r="D1912" s="68"/>
    </row>
    <row r="1913" spans="4:4" ht="15">
      <c r="D1913" s="68"/>
    </row>
    <row r="1914" spans="4:4" ht="15">
      <c r="D1914" s="68"/>
    </row>
    <row r="1915" spans="4:4" ht="15">
      <c r="D1915" s="68"/>
    </row>
    <row r="1916" spans="4:4" ht="15">
      <c r="D1916" s="68"/>
    </row>
    <row r="1917" spans="4:4" ht="15">
      <c r="D1917" s="68"/>
    </row>
    <row r="1918" spans="4:4" ht="15">
      <c r="D1918" s="68"/>
    </row>
    <row r="1919" spans="4:4" ht="15">
      <c r="D1919" s="68"/>
    </row>
    <row r="1920" spans="4:4" ht="15">
      <c r="D1920" s="68"/>
    </row>
    <row r="1921" spans="4:4" ht="15">
      <c r="D1921" s="68"/>
    </row>
    <row r="1922" spans="4:4" ht="15">
      <c r="D1922" s="68"/>
    </row>
    <row r="1923" spans="4:4" ht="15">
      <c r="D1923" s="68"/>
    </row>
    <row r="1924" spans="4:4" ht="15">
      <c r="D1924" s="68"/>
    </row>
    <row r="1925" spans="4:4" ht="15">
      <c r="D1925" s="68"/>
    </row>
    <row r="1926" spans="4:4" ht="15">
      <c r="D1926" s="68"/>
    </row>
    <row r="1927" spans="4:4" ht="15">
      <c r="D1927" s="68"/>
    </row>
    <row r="1928" spans="4:4" ht="15">
      <c r="D1928" s="68"/>
    </row>
    <row r="1929" spans="4:4" ht="15">
      <c r="D1929" s="68"/>
    </row>
    <row r="1930" spans="4:4" ht="15">
      <c r="D1930" s="68"/>
    </row>
    <row r="1931" spans="4:4" ht="15">
      <c r="D1931" s="68"/>
    </row>
    <row r="1932" spans="4:4" ht="15">
      <c r="D1932" s="68"/>
    </row>
    <row r="1933" spans="4:4" ht="15">
      <c r="D1933" s="68"/>
    </row>
    <row r="1934" spans="4:4" ht="15">
      <c r="D1934" s="68"/>
    </row>
    <row r="1935" spans="4:4" ht="15">
      <c r="D1935" s="68"/>
    </row>
    <row r="1936" spans="4:4" ht="15">
      <c r="D1936" s="68"/>
    </row>
    <row r="1937" spans="4:4" ht="15">
      <c r="D1937" s="68"/>
    </row>
    <row r="1938" spans="4:4" ht="15">
      <c r="D1938" s="68"/>
    </row>
    <row r="1939" spans="4:4" ht="15">
      <c r="D1939" s="68"/>
    </row>
    <row r="1940" spans="4:4" ht="15">
      <c r="D1940" s="68"/>
    </row>
    <row r="1941" spans="4:4" ht="15">
      <c r="D1941" s="68"/>
    </row>
    <row r="1942" spans="4:4" ht="15">
      <c r="D1942" s="68"/>
    </row>
    <row r="1943" spans="4:4" ht="15">
      <c r="D1943" s="68"/>
    </row>
    <row r="1944" spans="4:4" ht="15">
      <c r="D1944" s="68"/>
    </row>
    <row r="1945" spans="4:4" ht="15">
      <c r="D1945" s="68"/>
    </row>
    <row r="1946" spans="4:4" ht="15">
      <c r="D1946" s="68"/>
    </row>
    <row r="1947" spans="4:4" ht="15">
      <c r="D1947" s="68"/>
    </row>
    <row r="1948" spans="4:4" ht="15">
      <c r="D1948" s="68"/>
    </row>
    <row r="1949" spans="4:4" ht="15">
      <c r="D1949" s="68"/>
    </row>
    <row r="1950" spans="4:4" ht="15">
      <c r="D1950" s="68"/>
    </row>
    <row r="1951" spans="4:4" ht="15">
      <c r="D1951" s="68"/>
    </row>
    <row r="1952" spans="4:4" ht="15">
      <c r="D1952" s="68"/>
    </row>
    <row r="1953" spans="4:4" ht="15">
      <c r="D1953" s="68"/>
    </row>
    <row r="1954" spans="4:4" ht="15">
      <c r="D1954" s="68"/>
    </row>
    <row r="1955" spans="4:4" ht="15">
      <c r="D1955" s="68"/>
    </row>
    <row r="1956" spans="4:4" ht="15">
      <c r="D1956" s="68"/>
    </row>
    <row r="1957" spans="4:4" ht="15">
      <c r="D1957" s="68"/>
    </row>
    <row r="1958" spans="4:4" ht="15">
      <c r="D1958" s="68"/>
    </row>
    <row r="1959" spans="4:4" ht="15">
      <c r="D1959" s="68"/>
    </row>
    <row r="1960" spans="4:4" ht="15">
      <c r="D1960" s="68"/>
    </row>
    <row r="1961" spans="4:4" ht="15">
      <c r="D1961" s="68"/>
    </row>
    <row r="1962" spans="4:4" ht="15">
      <c r="D1962" s="68"/>
    </row>
    <row r="1963" spans="4:4" ht="15">
      <c r="D1963" s="68"/>
    </row>
    <row r="1964" spans="4:4" ht="15">
      <c r="D1964" s="68"/>
    </row>
    <row r="1965" spans="4:4" ht="15">
      <c r="D1965" s="68"/>
    </row>
    <row r="1966" spans="4:4" ht="15">
      <c r="D1966" s="68"/>
    </row>
    <row r="1967" spans="4:4" ht="15">
      <c r="D1967" s="68"/>
    </row>
    <row r="1968" spans="4:4" ht="15">
      <c r="D1968" s="68"/>
    </row>
    <row r="1969" spans="4:4" ht="15">
      <c r="D1969" s="68"/>
    </row>
    <row r="1970" spans="4:4" ht="15">
      <c r="D1970" s="68"/>
    </row>
    <row r="1971" spans="4:4" ht="15">
      <c r="D1971" s="68"/>
    </row>
    <row r="1972" spans="4:4" ht="15">
      <c r="D1972" s="68"/>
    </row>
    <row r="1973" spans="4:4" ht="15">
      <c r="D1973" s="68"/>
    </row>
    <row r="1974" spans="4:4" ht="15">
      <c r="D1974" s="68"/>
    </row>
    <row r="1975" spans="4:4" ht="15">
      <c r="D1975" s="68"/>
    </row>
    <row r="1976" spans="4:4" ht="15">
      <c r="D1976" s="68"/>
    </row>
    <row r="1977" spans="4:4" ht="15">
      <c r="D1977" s="68"/>
    </row>
    <row r="1978" spans="4:4" ht="15">
      <c r="D1978" s="68"/>
    </row>
    <row r="1979" spans="4:4" ht="15">
      <c r="D1979" s="68"/>
    </row>
    <row r="1980" spans="4:4" ht="15">
      <c r="D1980" s="68"/>
    </row>
    <row r="1981" spans="4:4" ht="15">
      <c r="D1981" s="68"/>
    </row>
    <row r="1982" spans="4:4" ht="15">
      <c r="D1982" s="68"/>
    </row>
    <row r="1983" spans="4:4" ht="15">
      <c r="D1983" s="68"/>
    </row>
    <row r="1984" spans="4:4" ht="15">
      <c r="D1984" s="68"/>
    </row>
    <row r="1985" spans="4:4" ht="15">
      <c r="D1985" s="68"/>
    </row>
    <row r="1986" spans="4:4" ht="15">
      <c r="D1986" s="68"/>
    </row>
    <row r="1987" spans="4:4" ht="15">
      <c r="D1987" s="68"/>
    </row>
    <row r="1988" spans="4:4" ht="15">
      <c r="D1988" s="68"/>
    </row>
    <row r="1989" spans="4:4" ht="15">
      <c r="D1989" s="68"/>
    </row>
    <row r="1990" spans="4:4" ht="15">
      <c r="D1990" s="68"/>
    </row>
    <row r="1991" spans="4:4" ht="15">
      <c r="D1991" s="68"/>
    </row>
    <row r="1992" spans="4:4" ht="15">
      <c r="D1992" s="68"/>
    </row>
    <row r="1993" spans="4:4" ht="15">
      <c r="D1993" s="68"/>
    </row>
    <row r="1994" spans="4:4" ht="15">
      <c r="D1994" s="68"/>
    </row>
    <row r="1995" spans="4:4" ht="15">
      <c r="D1995" s="68"/>
    </row>
    <row r="1996" spans="4:4" ht="15">
      <c r="D1996" s="68"/>
    </row>
    <row r="1997" spans="4:4" ht="15">
      <c r="D1997" s="68"/>
    </row>
    <row r="1998" spans="4:4" ht="15">
      <c r="D1998" s="68"/>
    </row>
    <row r="1999" spans="4:4" ht="15">
      <c r="D1999" s="68"/>
    </row>
    <row r="2000" spans="4:4" ht="15">
      <c r="D2000" s="68"/>
    </row>
    <row r="2001" spans="4:4" ht="15">
      <c r="D2001" s="68"/>
    </row>
    <row r="2002" spans="4:4" ht="15">
      <c r="D2002" s="68"/>
    </row>
    <row r="2003" spans="4:4" ht="15">
      <c r="D2003" s="68"/>
    </row>
    <row r="2004" spans="4:4" ht="15">
      <c r="D2004" s="68"/>
    </row>
    <row r="2005" spans="4:4" ht="15">
      <c r="D2005" s="68"/>
    </row>
    <row r="2006" spans="4:4" ht="15">
      <c r="D2006" s="68"/>
    </row>
    <row r="2007" spans="4:4" ht="15">
      <c r="D2007" s="68"/>
    </row>
    <row r="2008" spans="4:4" ht="15">
      <c r="D2008" s="68"/>
    </row>
    <row r="2009" spans="4:4" ht="15">
      <c r="D2009" s="68"/>
    </row>
    <row r="2010" spans="4:4" ht="15">
      <c r="D2010" s="68"/>
    </row>
    <row r="2011" spans="4:4" ht="15">
      <c r="D2011" s="68"/>
    </row>
    <row r="2012" spans="4:4" ht="15">
      <c r="D2012" s="68"/>
    </row>
    <row r="2013" spans="4:4" ht="15">
      <c r="D2013" s="68"/>
    </row>
    <row r="2014" spans="4:4" ht="15">
      <c r="D2014" s="68"/>
    </row>
    <row r="2015" spans="4:4" ht="15">
      <c r="D2015" s="68"/>
    </row>
    <row r="2016" spans="4:4" ht="15">
      <c r="D2016" s="68"/>
    </row>
    <row r="2017" spans="4:4" ht="15">
      <c r="D2017" s="68"/>
    </row>
    <row r="2018" spans="4:4" ht="15">
      <c r="D2018" s="68"/>
    </row>
    <row r="2019" spans="4:4" ht="15">
      <c r="D2019" s="68"/>
    </row>
    <row r="2020" spans="4:4" ht="15">
      <c r="D2020" s="68"/>
    </row>
    <row r="2021" spans="4:4" ht="15">
      <c r="D2021" s="68"/>
    </row>
    <row r="2022" spans="4:4" ht="15">
      <c r="D2022" s="68"/>
    </row>
    <row r="2023" spans="4:4" ht="15">
      <c r="D2023" s="68"/>
    </row>
    <row r="2024" spans="4:4" ht="15">
      <c r="D2024" s="68"/>
    </row>
    <row r="2025" spans="4:4" ht="15">
      <c r="D2025" s="68"/>
    </row>
    <row r="2026" spans="4:4" ht="15">
      <c r="D2026" s="68"/>
    </row>
    <row r="2027" spans="4:4" ht="15">
      <c r="D2027" s="68"/>
    </row>
    <row r="2028" spans="4:4" ht="15">
      <c r="D2028" s="68"/>
    </row>
    <row r="2029" spans="4:4" ht="15">
      <c r="D2029" s="68"/>
    </row>
    <row r="2030" spans="4:4" ht="15">
      <c r="D2030" s="68"/>
    </row>
    <row r="2031" spans="4:4" ht="15">
      <c r="D2031" s="68"/>
    </row>
    <row r="2032" spans="4:4" ht="15">
      <c r="D2032" s="68"/>
    </row>
    <row r="2033" spans="4:4" ht="15">
      <c r="D2033" s="68"/>
    </row>
    <row r="2034" spans="4:4" ht="15">
      <c r="D2034" s="68"/>
    </row>
    <row r="2035" spans="4:4" ht="15">
      <c r="D2035" s="68"/>
    </row>
    <row r="2036" spans="4:4" ht="15">
      <c r="D2036" s="68"/>
    </row>
    <row r="2037" spans="4:4" ht="15">
      <c r="D2037" s="68"/>
    </row>
    <row r="2038" spans="4:4" ht="15">
      <c r="D2038" s="68"/>
    </row>
    <row r="2039" spans="4:4" ht="15">
      <c r="D2039" s="68"/>
    </row>
    <row r="2040" spans="4:4" ht="15">
      <c r="D2040" s="68"/>
    </row>
    <row r="2041" spans="4:4" ht="15">
      <c r="D2041" s="68"/>
    </row>
    <row r="2042" spans="4:4" ht="15">
      <c r="D2042" s="68"/>
    </row>
    <row r="2043" spans="4:4" ht="15">
      <c r="D2043" s="68"/>
    </row>
    <row r="2044" spans="4:4" ht="15">
      <c r="D2044" s="68"/>
    </row>
    <row r="2045" spans="4:4" ht="15">
      <c r="D2045" s="68"/>
    </row>
    <row r="2046" spans="4:4" ht="15">
      <c r="D2046" s="68"/>
    </row>
    <row r="2047" spans="4:4" ht="15">
      <c r="D2047" s="68"/>
    </row>
    <row r="2048" spans="4:4" ht="15">
      <c r="D2048" s="68"/>
    </row>
    <row r="2049" spans="4:4" ht="15">
      <c r="D2049" s="68"/>
    </row>
    <row r="2050" spans="4:4" ht="15">
      <c r="D2050" s="68"/>
    </row>
    <row r="2051" spans="4:4" ht="15">
      <c r="D2051" s="68"/>
    </row>
    <row r="2052" spans="4:4" ht="15">
      <c r="D2052" s="68"/>
    </row>
    <row r="2053" spans="4:4" ht="15">
      <c r="D2053" s="68"/>
    </row>
    <row r="2054" spans="4:4" ht="15">
      <c r="D2054" s="68"/>
    </row>
    <row r="2055" spans="4:4" ht="15">
      <c r="D2055" s="68"/>
    </row>
    <row r="2056" spans="4:4" ht="15">
      <c r="D2056" s="68"/>
    </row>
    <row r="2057" spans="4:4" ht="15">
      <c r="D2057" s="68"/>
    </row>
    <row r="2058" spans="4:4" ht="15">
      <c r="D2058" s="68"/>
    </row>
    <row r="2059" spans="4:4" ht="15">
      <c r="D2059" s="68"/>
    </row>
    <row r="2060" spans="4:4" ht="15">
      <c r="D2060" s="68"/>
    </row>
    <row r="2061" spans="4:4" ht="15">
      <c r="D2061" s="68"/>
    </row>
    <row r="2062" spans="4:4" ht="15">
      <c r="D2062" s="68"/>
    </row>
    <row r="2063" spans="4:4" ht="15">
      <c r="D2063" s="68"/>
    </row>
    <row r="2064" spans="4:4" ht="15">
      <c r="D2064" s="68"/>
    </row>
    <row r="2065" spans="4:4" ht="15">
      <c r="D2065" s="68"/>
    </row>
    <row r="2066" spans="4:4" ht="15">
      <c r="D2066" s="68"/>
    </row>
    <row r="2067" spans="4:4" ht="15">
      <c r="D2067" s="68"/>
    </row>
    <row r="2068" spans="4:4" ht="15">
      <c r="D2068" s="68"/>
    </row>
    <row r="2069" spans="4:4" ht="15">
      <c r="D2069" s="68"/>
    </row>
    <row r="2070" spans="4:4" ht="15">
      <c r="D2070" s="68"/>
    </row>
    <row r="2071" spans="4:4" ht="15">
      <c r="D2071" s="68"/>
    </row>
    <row r="2072" spans="4:4" ht="15">
      <c r="D2072" s="68"/>
    </row>
    <row r="2073" spans="4:4" ht="15">
      <c r="D2073" s="68"/>
    </row>
    <row r="2074" spans="4:4" ht="15">
      <c r="D2074" s="68"/>
    </row>
    <row r="2075" spans="4:4" ht="15">
      <c r="D2075" s="68"/>
    </row>
    <row r="2076" spans="4:4" ht="15">
      <c r="D2076" s="68"/>
    </row>
    <row r="2077" spans="4:4" ht="15">
      <c r="D2077" s="68"/>
    </row>
    <row r="2078" spans="4:4" ht="15">
      <c r="D2078" s="68"/>
    </row>
    <row r="2079" spans="4:4" ht="15">
      <c r="D2079" s="68"/>
    </row>
    <row r="2080" spans="4:4" ht="15">
      <c r="D2080" s="68"/>
    </row>
    <row r="2081" spans="4:4" ht="15">
      <c r="D2081" s="68"/>
    </row>
    <row r="2082" spans="4:4">
      <c r="D2082" s="69"/>
    </row>
    <row r="2083" spans="4:4" ht="15">
      <c r="D2083" s="68"/>
    </row>
    <row r="2084" spans="4:4" ht="15">
      <c r="D2084" s="68"/>
    </row>
    <row r="2085" spans="4:4" ht="15">
      <c r="D2085" s="68"/>
    </row>
    <row r="2086" spans="4:4" ht="15">
      <c r="D2086" s="68"/>
    </row>
    <row r="2087" spans="4:4" ht="15">
      <c r="D2087" s="68"/>
    </row>
    <row r="2088" spans="4:4" ht="15">
      <c r="D2088" s="68"/>
    </row>
    <row r="2089" spans="4:4" ht="15">
      <c r="D2089" s="68"/>
    </row>
    <row r="2090" spans="4:4" ht="15">
      <c r="D2090" s="68"/>
    </row>
    <row r="2091" spans="4:4" ht="15">
      <c r="D2091" s="68"/>
    </row>
    <row r="2092" spans="4:4" ht="15">
      <c r="D2092" s="68"/>
    </row>
    <row r="2093" spans="4:4" ht="15">
      <c r="D2093" s="68"/>
    </row>
    <row r="2094" spans="4:4" ht="15">
      <c r="D2094" s="68"/>
    </row>
    <row r="2095" spans="4:4" ht="15">
      <c r="D2095" s="68"/>
    </row>
    <row r="2096" spans="4:4" ht="15">
      <c r="D2096" s="68"/>
    </row>
    <row r="2097" spans="4:4" ht="15">
      <c r="D2097" s="68"/>
    </row>
    <row r="2098" spans="4:4" ht="15">
      <c r="D2098" s="68"/>
    </row>
    <row r="2099" spans="4:4" ht="15">
      <c r="D2099" s="68"/>
    </row>
    <row r="2100" spans="4:4" ht="15">
      <c r="D2100" s="68"/>
    </row>
    <row r="2101" spans="4:4" ht="15">
      <c r="D2101" s="68"/>
    </row>
    <row r="2102" spans="4:4" ht="15">
      <c r="D2102" s="68"/>
    </row>
    <row r="2103" spans="4:4" ht="15">
      <c r="D2103" s="68"/>
    </row>
    <row r="2104" spans="4:4" ht="15">
      <c r="D2104" s="68"/>
    </row>
    <row r="2105" spans="4:4" ht="15">
      <c r="D2105" s="68"/>
    </row>
    <row r="2106" spans="4:4" ht="15">
      <c r="D2106" s="68"/>
    </row>
    <row r="2107" spans="4:4" ht="15">
      <c r="D2107" s="68"/>
    </row>
    <row r="2108" spans="4:4" ht="15">
      <c r="D2108" s="68"/>
    </row>
    <row r="2109" spans="4:4" ht="15">
      <c r="D2109" s="68"/>
    </row>
    <row r="2110" spans="4:4" ht="15">
      <c r="D2110" s="68"/>
    </row>
    <row r="2111" spans="4:4" ht="15">
      <c r="D2111" s="68"/>
    </row>
    <row r="2112" spans="4:4" ht="15">
      <c r="D2112" s="68"/>
    </row>
    <row r="2113" spans="4:4" ht="15">
      <c r="D2113" s="68"/>
    </row>
    <row r="2114" spans="4:4" ht="15">
      <c r="D2114" s="68"/>
    </row>
    <row r="2115" spans="4:4" ht="15">
      <c r="D2115" s="68"/>
    </row>
    <row r="2116" spans="4:4" ht="15">
      <c r="D2116" s="68"/>
    </row>
    <row r="2117" spans="4:4" ht="15">
      <c r="D2117" s="68"/>
    </row>
    <row r="2118" spans="4:4" ht="15">
      <c r="D2118" s="68"/>
    </row>
    <row r="2119" spans="4:4" ht="15">
      <c r="D2119" s="68"/>
    </row>
    <row r="2120" spans="4:4" ht="15">
      <c r="D2120" s="68"/>
    </row>
    <row r="2121" spans="4:4" ht="15">
      <c r="D2121" s="68"/>
    </row>
    <row r="2122" spans="4:4" ht="15">
      <c r="D2122" s="68"/>
    </row>
    <row r="2123" spans="4:4" ht="15">
      <c r="D2123" s="68"/>
    </row>
    <row r="2124" spans="4:4" ht="15">
      <c r="D2124" s="68"/>
    </row>
    <row r="2125" spans="4:4" ht="15">
      <c r="D2125" s="68"/>
    </row>
    <row r="2126" spans="4:4" ht="15">
      <c r="D2126" s="68"/>
    </row>
    <row r="2127" spans="4:4" ht="15">
      <c r="D2127" s="68"/>
    </row>
    <row r="2128" spans="4:4" ht="15">
      <c r="D2128" s="68"/>
    </row>
    <row r="2129" spans="4:4" ht="15">
      <c r="D2129" s="68"/>
    </row>
    <row r="2130" spans="4:4" ht="15">
      <c r="D2130" s="68"/>
    </row>
    <row r="2131" spans="4:4" ht="15">
      <c r="D2131" s="68"/>
    </row>
    <row r="2132" spans="4:4" ht="15">
      <c r="D2132" s="68"/>
    </row>
    <row r="2133" spans="4:4" ht="15">
      <c r="D2133" s="68"/>
    </row>
    <row r="2134" spans="4:4" ht="15">
      <c r="D2134" s="68"/>
    </row>
    <row r="2135" spans="4:4" ht="15">
      <c r="D2135" s="68"/>
    </row>
    <row r="2136" spans="4:4" ht="15">
      <c r="D2136" s="68"/>
    </row>
    <row r="2137" spans="4:4" ht="15">
      <c r="D2137" s="68"/>
    </row>
    <row r="2138" spans="4:4" ht="15">
      <c r="D2138" s="68"/>
    </row>
    <row r="2139" spans="4:4" ht="15">
      <c r="D2139" s="68"/>
    </row>
    <row r="2140" spans="4:4" ht="15">
      <c r="D2140" s="68"/>
    </row>
    <row r="2141" spans="4:4" ht="15">
      <c r="D2141" s="68"/>
    </row>
    <row r="2142" spans="4:4" ht="15">
      <c r="D2142" s="68"/>
    </row>
    <row r="2143" spans="4:4" ht="15">
      <c r="D2143" s="68"/>
    </row>
    <row r="2144" spans="4:4" ht="15">
      <c r="D2144" s="68"/>
    </row>
    <row r="2145" spans="4:4" ht="15">
      <c r="D2145" s="68"/>
    </row>
    <row r="2146" spans="4:4" ht="15">
      <c r="D2146" s="68"/>
    </row>
    <row r="2147" spans="4:4" ht="15">
      <c r="D2147" s="68"/>
    </row>
    <row r="2148" spans="4:4" ht="15">
      <c r="D2148" s="68"/>
    </row>
    <row r="2149" spans="4:4" ht="15">
      <c r="D2149" s="68"/>
    </row>
    <row r="2150" spans="4:4" ht="15">
      <c r="D2150" s="68"/>
    </row>
    <row r="2151" spans="4:4" ht="15">
      <c r="D2151" s="68"/>
    </row>
    <row r="2152" spans="4:4" ht="15">
      <c r="D2152" s="68"/>
    </row>
    <row r="2153" spans="4:4" ht="15">
      <c r="D2153" s="68"/>
    </row>
    <row r="2154" spans="4:4" ht="15">
      <c r="D2154" s="68"/>
    </row>
    <row r="2155" spans="4:4" ht="15">
      <c r="D2155" s="68"/>
    </row>
    <row r="2156" spans="4:4" ht="15">
      <c r="D2156" s="68"/>
    </row>
    <row r="2157" spans="4:4" ht="15">
      <c r="D2157" s="68"/>
    </row>
    <row r="2158" spans="4:4" ht="15">
      <c r="D2158" s="68"/>
    </row>
    <row r="2159" spans="4:4" ht="15">
      <c r="D2159" s="68"/>
    </row>
    <row r="2160" spans="4:4" ht="15">
      <c r="D2160" s="68"/>
    </row>
    <row r="2161" spans="4:4" ht="15">
      <c r="D2161" s="68"/>
    </row>
    <row r="2162" spans="4:4" ht="15">
      <c r="D2162" s="68"/>
    </row>
    <row r="2163" spans="4:4" ht="15">
      <c r="D2163" s="68"/>
    </row>
    <row r="2164" spans="4:4" ht="15">
      <c r="D2164" s="68"/>
    </row>
    <row r="2165" spans="4:4" ht="15">
      <c r="D2165" s="68"/>
    </row>
    <row r="2166" spans="4:4" ht="15">
      <c r="D2166" s="68"/>
    </row>
    <row r="2167" spans="4:4" ht="15">
      <c r="D2167" s="68"/>
    </row>
    <row r="2168" spans="4:4" ht="15">
      <c r="D2168" s="68"/>
    </row>
    <row r="2169" spans="4:4" ht="15">
      <c r="D2169" s="68"/>
    </row>
    <row r="2170" spans="4:4" ht="15">
      <c r="D2170" s="68"/>
    </row>
    <row r="2171" spans="4:4" ht="15">
      <c r="D2171" s="68"/>
    </row>
    <row r="2172" spans="4:4" ht="15">
      <c r="D2172" s="68"/>
    </row>
    <row r="2173" spans="4:4" ht="15">
      <c r="D2173" s="68"/>
    </row>
    <row r="2174" spans="4:4" ht="15">
      <c r="D2174" s="68"/>
    </row>
    <row r="2175" spans="4:4" ht="15">
      <c r="D2175" s="68"/>
    </row>
    <row r="2176" spans="4:4" ht="15">
      <c r="D2176" s="68"/>
    </row>
    <row r="2177" spans="4:4" ht="15">
      <c r="D2177" s="68"/>
    </row>
    <row r="2178" spans="4:4" ht="15">
      <c r="D2178" s="68"/>
    </row>
    <row r="2179" spans="4:4" ht="15">
      <c r="D2179" s="68"/>
    </row>
    <row r="2180" spans="4:4" ht="15">
      <c r="D2180" s="68"/>
    </row>
    <row r="2181" spans="4:4" ht="15">
      <c r="D2181" s="68"/>
    </row>
    <row r="2182" spans="4:4" ht="15">
      <c r="D2182" s="68"/>
    </row>
    <row r="2183" spans="4:4" ht="15">
      <c r="D2183" s="68"/>
    </row>
    <row r="2184" spans="4:4" ht="15">
      <c r="D2184" s="68"/>
    </row>
    <row r="2185" spans="4:4" ht="15">
      <c r="D2185" s="68"/>
    </row>
    <row r="2186" spans="4:4" ht="15">
      <c r="D2186" s="68"/>
    </row>
    <row r="2187" spans="4:4" ht="15">
      <c r="D2187" s="68"/>
    </row>
    <row r="2188" spans="4:4" ht="15">
      <c r="D2188" s="68"/>
    </row>
    <row r="2189" spans="4:4" ht="15">
      <c r="D2189" s="68"/>
    </row>
    <row r="2190" spans="4:4" ht="15">
      <c r="D2190" s="68"/>
    </row>
    <row r="2191" spans="4:4" ht="15">
      <c r="D2191" s="68"/>
    </row>
    <row r="2192" spans="4:4" ht="15">
      <c r="D2192" s="68"/>
    </row>
    <row r="2193" spans="4:4" ht="15">
      <c r="D2193" s="68"/>
    </row>
    <row r="2194" spans="4:4" ht="15">
      <c r="D2194" s="68"/>
    </row>
    <row r="2195" spans="4:4" ht="15">
      <c r="D2195" s="68"/>
    </row>
    <row r="2196" spans="4:4" ht="15">
      <c r="D2196" s="68"/>
    </row>
    <row r="2197" spans="4:4" ht="15">
      <c r="D2197" s="68"/>
    </row>
    <row r="2198" spans="4:4" ht="15">
      <c r="D2198" s="68"/>
    </row>
    <row r="2199" spans="4:4" ht="15">
      <c r="D2199" s="68"/>
    </row>
    <row r="2200" spans="4:4" ht="15">
      <c r="D2200" s="68"/>
    </row>
    <row r="2201" spans="4:4" ht="15">
      <c r="D2201" s="68"/>
    </row>
    <row r="2202" spans="4:4" ht="15">
      <c r="D2202" s="68"/>
    </row>
    <row r="2203" spans="4:4" ht="15">
      <c r="D2203" s="68"/>
    </row>
    <row r="2204" spans="4:4" ht="15">
      <c r="D2204" s="68"/>
    </row>
    <row r="2205" spans="4:4" ht="15">
      <c r="D2205" s="68"/>
    </row>
    <row r="2206" spans="4:4" ht="15">
      <c r="D2206" s="68"/>
    </row>
    <row r="2207" spans="4:4" ht="15">
      <c r="D2207" s="68"/>
    </row>
    <row r="2208" spans="4:4" ht="15">
      <c r="D2208" s="68"/>
    </row>
    <row r="2209" spans="4:4" ht="15">
      <c r="D2209" s="68"/>
    </row>
    <row r="2210" spans="4:4" ht="15">
      <c r="D2210" s="68"/>
    </row>
    <row r="2211" spans="4:4" ht="15">
      <c r="D2211" s="68"/>
    </row>
    <row r="2212" spans="4:4" ht="15">
      <c r="D2212" s="68"/>
    </row>
    <row r="2213" spans="4:4" ht="15">
      <c r="D2213" s="68"/>
    </row>
    <row r="2214" spans="4:4" ht="15">
      <c r="D2214" s="68"/>
    </row>
    <row r="2215" spans="4:4" ht="15">
      <c r="D2215" s="68"/>
    </row>
    <row r="2216" spans="4:4" ht="15">
      <c r="D2216" s="68"/>
    </row>
    <row r="2217" spans="4:4" ht="15">
      <c r="D2217" s="68"/>
    </row>
    <row r="2218" spans="4:4" ht="15">
      <c r="D2218" s="68"/>
    </row>
    <row r="2219" spans="4:4" ht="15">
      <c r="D2219" s="68"/>
    </row>
    <row r="2220" spans="4:4" ht="15">
      <c r="D2220" s="68"/>
    </row>
    <row r="2221" spans="4:4" ht="15">
      <c r="D2221" s="68"/>
    </row>
    <row r="2222" spans="4:4" ht="15">
      <c r="D2222" s="68"/>
    </row>
    <row r="2223" spans="4:4" ht="15">
      <c r="D2223" s="68"/>
    </row>
    <row r="2224" spans="4:4" ht="15">
      <c r="D2224" s="68"/>
    </row>
    <row r="2225" spans="4:4" ht="15">
      <c r="D2225" s="68"/>
    </row>
    <row r="2226" spans="4:4" ht="15">
      <c r="D2226" s="68"/>
    </row>
    <row r="2227" spans="4:4" ht="15">
      <c r="D2227" s="68"/>
    </row>
    <row r="2228" spans="4:4" ht="15">
      <c r="D2228" s="68"/>
    </row>
    <row r="2229" spans="4:4" ht="15">
      <c r="D2229" s="68"/>
    </row>
    <row r="2230" spans="4:4" ht="15">
      <c r="D2230" s="68"/>
    </row>
    <row r="2231" spans="4:4" ht="15">
      <c r="D2231" s="68"/>
    </row>
    <row r="2232" spans="4:4" ht="15">
      <c r="D2232" s="68"/>
    </row>
    <row r="2233" spans="4:4" ht="15">
      <c r="D2233" s="68"/>
    </row>
    <row r="2234" spans="4:4" ht="15">
      <c r="D2234" s="68"/>
    </row>
    <row r="2235" spans="4:4" ht="15">
      <c r="D2235" s="68"/>
    </row>
    <row r="2236" spans="4:4" ht="15">
      <c r="D2236" s="68"/>
    </row>
    <row r="2237" spans="4:4" ht="15">
      <c r="D2237" s="68"/>
    </row>
    <row r="2238" spans="4:4" ht="15">
      <c r="D2238" s="68"/>
    </row>
    <row r="2239" spans="4:4" ht="15">
      <c r="D2239" s="68"/>
    </row>
    <row r="2240" spans="4:4" ht="15">
      <c r="D2240" s="68"/>
    </row>
    <row r="2241" spans="4:4" ht="15">
      <c r="D2241" s="68"/>
    </row>
    <row r="2242" spans="4:4" ht="15">
      <c r="D2242" s="68"/>
    </row>
    <row r="2243" spans="4:4" ht="15">
      <c r="D2243" s="68"/>
    </row>
    <row r="2244" spans="4:4" ht="15">
      <c r="D2244" s="68"/>
    </row>
    <row r="2245" spans="4:4" ht="15">
      <c r="D2245" s="68"/>
    </row>
    <row r="2246" spans="4:4" ht="15">
      <c r="D2246" s="68"/>
    </row>
    <row r="2247" spans="4:4" ht="15">
      <c r="D2247" s="68"/>
    </row>
    <row r="2248" spans="4:4" ht="15">
      <c r="D2248" s="68"/>
    </row>
    <row r="2249" spans="4:4" ht="15">
      <c r="D2249" s="68"/>
    </row>
    <row r="2250" spans="4:4" ht="15">
      <c r="D2250" s="68"/>
    </row>
    <row r="2251" spans="4:4" ht="15">
      <c r="D2251" s="68"/>
    </row>
    <row r="2252" spans="4:4" ht="15">
      <c r="D2252" s="68"/>
    </row>
    <row r="2253" spans="4:4" ht="15">
      <c r="D2253" s="68"/>
    </row>
    <row r="2254" spans="4:4" ht="15">
      <c r="D2254" s="68"/>
    </row>
    <row r="2255" spans="4:4" ht="15">
      <c r="D2255" s="68"/>
    </row>
    <row r="2256" spans="4:4" ht="15">
      <c r="D2256" s="68"/>
    </row>
    <row r="2257" spans="4:4" ht="15">
      <c r="D2257" s="68"/>
    </row>
    <row r="2258" spans="4:4" ht="15">
      <c r="D2258" s="68"/>
    </row>
    <row r="2259" spans="4:4" ht="15">
      <c r="D2259" s="68"/>
    </row>
    <row r="2260" spans="4:4" ht="15">
      <c r="D2260" s="68"/>
    </row>
    <row r="2261" spans="4:4" ht="15">
      <c r="D2261" s="68"/>
    </row>
    <row r="2262" spans="4:4" ht="15">
      <c r="D2262" s="68"/>
    </row>
    <row r="2263" spans="4:4" ht="15">
      <c r="D2263" s="68"/>
    </row>
    <row r="2264" spans="4:4" ht="15">
      <c r="D2264" s="68"/>
    </row>
    <row r="2265" spans="4:4" ht="15">
      <c r="D2265" s="68"/>
    </row>
    <row r="2266" spans="4:4" ht="15">
      <c r="D2266" s="68"/>
    </row>
    <row r="2267" spans="4:4" ht="15">
      <c r="D2267" s="68"/>
    </row>
    <row r="2268" spans="4:4" ht="15">
      <c r="D2268" s="68"/>
    </row>
    <row r="2269" spans="4:4" ht="15">
      <c r="D2269" s="68"/>
    </row>
    <row r="2270" spans="4:4" ht="15">
      <c r="D2270" s="68"/>
    </row>
    <row r="2271" spans="4:4" ht="15">
      <c r="D2271" s="68"/>
    </row>
    <row r="2272" spans="4:4" ht="15">
      <c r="D2272" s="68"/>
    </row>
    <row r="2273" spans="4:4" ht="15">
      <c r="D2273" s="68"/>
    </row>
    <row r="2274" spans="4:4" ht="15">
      <c r="D2274" s="68"/>
    </row>
    <row r="2275" spans="4:4" ht="15">
      <c r="D2275" s="68"/>
    </row>
    <row r="2276" spans="4:4" ht="15">
      <c r="D2276" s="68"/>
    </row>
    <row r="2277" spans="4:4" ht="15">
      <c r="D2277" s="68"/>
    </row>
    <row r="2278" spans="4:4" ht="15">
      <c r="D2278" s="68"/>
    </row>
    <row r="2279" spans="4:4" ht="15">
      <c r="D2279" s="68"/>
    </row>
    <row r="2280" spans="4:4" ht="15">
      <c r="D2280" s="68"/>
    </row>
    <row r="2281" spans="4:4" ht="15">
      <c r="D2281" s="68"/>
    </row>
    <row r="2282" spans="4:4" ht="15">
      <c r="D2282" s="68"/>
    </row>
    <row r="2283" spans="4:4" ht="15">
      <c r="D2283" s="68"/>
    </row>
    <row r="2284" spans="4:4" ht="15">
      <c r="D2284" s="68"/>
    </row>
    <row r="2285" spans="4:4" ht="15">
      <c r="D2285" s="68"/>
    </row>
    <row r="2286" spans="4:4" ht="15">
      <c r="D2286" s="68"/>
    </row>
    <row r="2287" spans="4:4" ht="15">
      <c r="D2287" s="68"/>
    </row>
    <row r="2288" spans="4:4" ht="15">
      <c r="D2288" s="68"/>
    </row>
    <row r="2289" spans="4:4" ht="15">
      <c r="D2289" s="68"/>
    </row>
    <row r="2290" spans="4:4" ht="15">
      <c r="D2290" s="68"/>
    </row>
    <row r="2291" spans="4:4" ht="15">
      <c r="D2291" s="68"/>
    </row>
    <row r="2292" spans="4:4" ht="15">
      <c r="D2292" s="68"/>
    </row>
    <row r="2293" spans="4:4" ht="15">
      <c r="D2293" s="68"/>
    </row>
    <row r="2294" spans="4:4" ht="15">
      <c r="D2294" s="68"/>
    </row>
    <row r="2295" spans="4:4" ht="15">
      <c r="D2295" s="68"/>
    </row>
    <row r="2296" spans="4:4" ht="15">
      <c r="D2296" s="68"/>
    </row>
    <row r="2297" spans="4:4" ht="15">
      <c r="D2297" s="68"/>
    </row>
    <row r="2298" spans="4:4" ht="15">
      <c r="D2298" s="68"/>
    </row>
    <row r="2299" spans="4:4" ht="15">
      <c r="D2299" s="68"/>
    </row>
    <row r="2300" spans="4:4" ht="15">
      <c r="D2300" s="68"/>
    </row>
    <row r="2301" spans="4:4" ht="15">
      <c r="D2301" s="68"/>
    </row>
    <row r="2302" spans="4:4" ht="15">
      <c r="D2302" s="68"/>
    </row>
    <row r="2303" spans="4:4" ht="15">
      <c r="D2303" s="68"/>
    </row>
    <row r="2304" spans="4:4" ht="15">
      <c r="D2304" s="68"/>
    </row>
    <row r="2305" spans="4:4" ht="15">
      <c r="D2305" s="68"/>
    </row>
    <row r="2306" spans="4:4" ht="15">
      <c r="D2306" s="68"/>
    </row>
    <row r="2307" spans="4:4" ht="15">
      <c r="D2307" s="68"/>
    </row>
    <row r="2308" spans="4:4" ht="15">
      <c r="D2308" s="68"/>
    </row>
    <row r="2309" spans="4:4" ht="15">
      <c r="D2309" s="68"/>
    </row>
    <row r="2310" spans="4:4" ht="15">
      <c r="D2310" s="68"/>
    </row>
    <row r="2311" spans="4:4" ht="15">
      <c r="D2311" s="68"/>
    </row>
    <row r="2312" spans="4:4" ht="15">
      <c r="D2312" s="68"/>
    </row>
    <row r="2313" spans="4:4" ht="15">
      <c r="D2313" s="68"/>
    </row>
    <row r="2314" spans="4:4" ht="15">
      <c r="D2314" s="68"/>
    </row>
    <row r="2315" spans="4:4" ht="15">
      <c r="D2315" s="68"/>
    </row>
    <row r="2316" spans="4:4" ht="15">
      <c r="D2316" s="68"/>
    </row>
    <row r="2317" spans="4:4" ht="15">
      <c r="D2317" s="68"/>
    </row>
    <row r="2318" spans="4:4" ht="15">
      <c r="D2318" s="68"/>
    </row>
    <row r="2319" spans="4:4" ht="15">
      <c r="D2319" s="68"/>
    </row>
    <row r="2320" spans="4:4" ht="15">
      <c r="D2320" s="68"/>
    </row>
    <row r="2321" spans="4:4" ht="15">
      <c r="D2321" s="68"/>
    </row>
    <row r="2322" spans="4:4" ht="15">
      <c r="D2322" s="68"/>
    </row>
    <row r="2323" spans="4:4" ht="15">
      <c r="D2323" s="68"/>
    </row>
    <row r="2324" spans="4:4" ht="15">
      <c r="D2324" s="68"/>
    </row>
    <row r="2325" spans="4:4" ht="15">
      <c r="D2325" s="68"/>
    </row>
    <row r="2326" spans="4:4" ht="15">
      <c r="D2326" s="68"/>
    </row>
    <row r="2327" spans="4:4" ht="15">
      <c r="D2327" s="68"/>
    </row>
    <row r="2328" spans="4:4" ht="15">
      <c r="D2328" s="68"/>
    </row>
    <row r="2329" spans="4:4" ht="15">
      <c r="D2329" s="68"/>
    </row>
    <row r="2330" spans="4:4" ht="15">
      <c r="D2330" s="68"/>
    </row>
    <row r="2331" spans="4:4" ht="15">
      <c r="D2331" s="68"/>
    </row>
    <row r="2332" spans="4:4" ht="15">
      <c r="D2332" s="68"/>
    </row>
    <row r="2333" spans="4:4" ht="15">
      <c r="D2333" s="68"/>
    </row>
    <row r="2334" spans="4:4" ht="15">
      <c r="D2334" s="68"/>
    </row>
    <row r="2335" spans="4:4" ht="15">
      <c r="D2335" s="68"/>
    </row>
    <row r="2336" spans="4:4" ht="15">
      <c r="D2336" s="68"/>
    </row>
    <row r="2337" spans="4:4" ht="15">
      <c r="D2337" s="68"/>
    </row>
    <row r="2338" spans="4:4" ht="15">
      <c r="D2338" s="68"/>
    </row>
    <row r="2339" spans="4:4" ht="15">
      <c r="D2339" s="68"/>
    </row>
    <row r="2340" spans="4:4" ht="15">
      <c r="D2340" s="68"/>
    </row>
    <row r="2341" spans="4:4" ht="15">
      <c r="D2341" s="68"/>
    </row>
    <row r="2342" spans="4:4" ht="15">
      <c r="D2342" s="68"/>
    </row>
    <row r="2343" spans="4:4" ht="15">
      <c r="D2343" s="68"/>
    </row>
    <row r="2344" spans="4:4" ht="15">
      <c r="D2344" s="68"/>
    </row>
    <row r="2345" spans="4:4" ht="15">
      <c r="D2345" s="68"/>
    </row>
    <row r="2346" spans="4:4" ht="15">
      <c r="D2346" s="68"/>
    </row>
    <row r="2347" spans="4:4" ht="15">
      <c r="D2347" s="68"/>
    </row>
    <row r="2348" spans="4:4" ht="15">
      <c r="D2348" s="68"/>
    </row>
    <row r="2349" spans="4:4" ht="15">
      <c r="D2349" s="68"/>
    </row>
    <row r="2350" spans="4:4" ht="15">
      <c r="D2350" s="68"/>
    </row>
    <row r="2351" spans="4:4" ht="15">
      <c r="D2351" s="68"/>
    </row>
    <row r="2352" spans="4:4" ht="15">
      <c r="D2352" s="68"/>
    </row>
    <row r="2353" spans="4:4" ht="15">
      <c r="D2353" s="68"/>
    </row>
    <row r="2354" spans="4:4" ht="15">
      <c r="D2354" s="68"/>
    </row>
    <row r="2355" spans="4:4" ht="15">
      <c r="D2355" s="68"/>
    </row>
    <row r="2356" spans="4:4" ht="15">
      <c r="D2356" s="68"/>
    </row>
    <row r="2357" spans="4:4" ht="15">
      <c r="D2357" s="68"/>
    </row>
    <row r="2358" spans="4:4" ht="15">
      <c r="D2358" s="68"/>
    </row>
    <row r="2359" spans="4:4" ht="15">
      <c r="D2359" s="68"/>
    </row>
    <row r="2360" spans="4:4" ht="15">
      <c r="D2360" s="68"/>
    </row>
    <row r="2361" spans="4:4" ht="15">
      <c r="D2361" s="68"/>
    </row>
    <row r="2362" spans="4:4" ht="15">
      <c r="D2362" s="68"/>
    </row>
    <row r="2363" spans="4:4" ht="15">
      <c r="D2363" s="68"/>
    </row>
    <row r="2364" spans="4:4" ht="15">
      <c r="D2364" s="68"/>
    </row>
    <row r="2365" spans="4:4" ht="15">
      <c r="D2365" s="68"/>
    </row>
    <row r="2366" spans="4:4" ht="15">
      <c r="D2366" s="68"/>
    </row>
    <row r="2367" spans="4:4" ht="15">
      <c r="D2367" s="68"/>
    </row>
    <row r="2368" spans="4:4" ht="15">
      <c r="D2368" s="68"/>
    </row>
    <row r="2369" spans="4:4" ht="15">
      <c r="D2369" s="68"/>
    </row>
    <row r="2370" spans="4:4" ht="15">
      <c r="D2370" s="68"/>
    </row>
    <row r="2371" spans="4:4" ht="15">
      <c r="D2371" s="68"/>
    </row>
    <row r="2372" spans="4:4" ht="15">
      <c r="D2372" s="68"/>
    </row>
    <row r="2373" spans="4:4" ht="15">
      <c r="D2373" s="68"/>
    </row>
    <row r="2374" spans="4:4" ht="15">
      <c r="D2374" s="68"/>
    </row>
    <row r="2375" spans="4:4" ht="15">
      <c r="D2375" s="68"/>
    </row>
    <row r="2376" spans="4:4" ht="15">
      <c r="D2376" s="68"/>
    </row>
    <row r="2377" spans="4:4" ht="15">
      <c r="D2377" s="68"/>
    </row>
    <row r="2378" spans="4:4" ht="15">
      <c r="D2378" s="68"/>
    </row>
    <row r="2379" spans="4:4" ht="15">
      <c r="D2379" s="68"/>
    </row>
    <row r="2380" spans="4:4" ht="15">
      <c r="D2380" s="68"/>
    </row>
    <row r="2381" spans="4:4" ht="15">
      <c r="D2381" s="68"/>
    </row>
    <row r="2382" spans="4:4" ht="15">
      <c r="D2382" s="68"/>
    </row>
    <row r="2383" spans="4:4" ht="15">
      <c r="D2383" s="68"/>
    </row>
    <row r="2384" spans="4:4" ht="15">
      <c r="D2384" s="68"/>
    </row>
    <row r="2385" spans="4:4" ht="15">
      <c r="D2385" s="68"/>
    </row>
    <row r="2386" spans="4:4" ht="15">
      <c r="D2386" s="68"/>
    </row>
    <row r="2387" spans="4:4" ht="15">
      <c r="D2387" s="68"/>
    </row>
    <row r="2388" spans="4:4" ht="15">
      <c r="D2388" s="68"/>
    </row>
    <row r="2389" spans="4:4" ht="15">
      <c r="D2389" s="68"/>
    </row>
    <row r="2390" spans="4:4" ht="15">
      <c r="D2390" s="68"/>
    </row>
    <row r="2391" spans="4:4" ht="15">
      <c r="D2391" s="68"/>
    </row>
    <row r="2392" spans="4:4" ht="15">
      <c r="D2392" s="68"/>
    </row>
    <row r="2393" spans="4:4" ht="15">
      <c r="D2393" s="68"/>
    </row>
    <row r="2394" spans="4:4" ht="15">
      <c r="D2394" s="68"/>
    </row>
    <row r="2395" spans="4:4" ht="15">
      <c r="D2395" s="68"/>
    </row>
    <row r="2396" spans="4:4" ht="15">
      <c r="D2396" s="68"/>
    </row>
    <row r="2397" spans="4:4" ht="15">
      <c r="D2397" s="68"/>
    </row>
    <row r="2398" spans="4:4" ht="15">
      <c r="D2398" s="68"/>
    </row>
    <row r="2399" spans="4:4" ht="15">
      <c r="D2399" s="68"/>
    </row>
    <row r="2400" spans="4:4" ht="15">
      <c r="D2400" s="68"/>
    </row>
    <row r="2401" spans="4:4" ht="15">
      <c r="D2401" s="68"/>
    </row>
    <row r="2402" spans="4:4" ht="15">
      <c r="D2402" s="68"/>
    </row>
    <row r="2403" spans="4:4" ht="15">
      <c r="D2403" s="68"/>
    </row>
    <row r="2404" spans="4:4" ht="15">
      <c r="D2404" s="68"/>
    </row>
    <row r="2405" spans="4:4" ht="15">
      <c r="D2405" s="68"/>
    </row>
    <row r="2406" spans="4:4" ht="15">
      <c r="D2406" s="68"/>
    </row>
    <row r="2407" spans="4:4" ht="15">
      <c r="D2407" s="68"/>
    </row>
    <row r="2408" spans="4:4" ht="15">
      <c r="D2408" s="68"/>
    </row>
    <row r="2409" spans="4:4" ht="15">
      <c r="D2409" s="68"/>
    </row>
    <row r="2410" spans="4:4" ht="15">
      <c r="D2410" s="68"/>
    </row>
    <row r="2411" spans="4:4" ht="15">
      <c r="D2411" s="68"/>
    </row>
    <row r="2412" spans="4:4" ht="15">
      <c r="D2412" s="68"/>
    </row>
    <row r="2413" spans="4:4" ht="15">
      <c r="D2413" s="68"/>
    </row>
    <row r="2414" spans="4:4" ht="15">
      <c r="D2414" s="68"/>
    </row>
    <row r="2415" spans="4:4" ht="15">
      <c r="D2415" s="68"/>
    </row>
    <row r="2416" spans="4:4" ht="15">
      <c r="D2416" s="68"/>
    </row>
    <row r="2417" spans="4:4" ht="15">
      <c r="D2417" s="68"/>
    </row>
    <row r="2418" spans="4:4" ht="15">
      <c r="D2418" s="68"/>
    </row>
    <row r="2419" spans="4:4" ht="15">
      <c r="D2419" s="68"/>
    </row>
    <row r="2420" spans="4:4" ht="15">
      <c r="D2420" s="68"/>
    </row>
    <row r="2421" spans="4:4" ht="15">
      <c r="D2421" s="68"/>
    </row>
    <row r="2422" spans="4:4" ht="15">
      <c r="D2422" s="68"/>
    </row>
    <row r="2423" spans="4:4" ht="15">
      <c r="D2423" s="68"/>
    </row>
    <row r="2424" spans="4:4" ht="15">
      <c r="D2424" s="68"/>
    </row>
    <row r="2425" spans="4:4" ht="15">
      <c r="D2425" s="68"/>
    </row>
    <row r="2426" spans="4:4" ht="15">
      <c r="D2426" s="68"/>
    </row>
    <row r="2427" spans="4:4" ht="15">
      <c r="D2427" s="68"/>
    </row>
    <row r="2428" spans="4:4" ht="15">
      <c r="D2428" s="68"/>
    </row>
    <row r="2429" spans="4:4" ht="15">
      <c r="D2429" s="68"/>
    </row>
    <row r="2430" spans="4:4" ht="15">
      <c r="D2430" s="68"/>
    </row>
    <row r="2431" spans="4:4" ht="15">
      <c r="D2431" s="68"/>
    </row>
    <row r="2432" spans="4:4" ht="15">
      <c r="D2432" s="68"/>
    </row>
    <row r="2433" spans="4:4" ht="15">
      <c r="D2433" s="68"/>
    </row>
    <row r="2434" spans="4:4" ht="15">
      <c r="D2434" s="68"/>
    </row>
    <row r="2435" spans="4:4" ht="15">
      <c r="D2435" s="68"/>
    </row>
    <row r="2436" spans="4:4" ht="15">
      <c r="D2436" s="68"/>
    </row>
    <row r="2437" spans="4:4" ht="15">
      <c r="D2437" s="68"/>
    </row>
    <row r="2438" spans="4:4" ht="15">
      <c r="D2438" s="68"/>
    </row>
    <row r="2439" spans="4:4" ht="15">
      <c r="D2439" s="68"/>
    </row>
    <row r="2440" spans="4:4" ht="15">
      <c r="D2440" s="68"/>
    </row>
    <row r="2441" spans="4:4" ht="15">
      <c r="D2441" s="68"/>
    </row>
    <row r="2442" spans="4:4" ht="15">
      <c r="D2442" s="68"/>
    </row>
    <row r="2443" spans="4:4" ht="15">
      <c r="D2443" s="68"/>
    </row>
    <row r="2444" spans="4:4" ht="15">
      <c r="D2444" s="68"/>
    </row>
    <row r="2445" spans="4:4" ht="15">
      <c r="D2445" s="68"/>
    </row>
    <row r="2446" spans="4:4" ht="15">
      <c r="D2446" s="68"/>
    </row>
    <row r="2447" spans="4:4" ht="15">
      <c r="D2447" s="68"/>
    </row>
    <row r="2448" spans="4:4" ht="15">
      <c r="D2448" s="68"/>
    </row>
    <row r="2449" spans="4:4" ht="15">
      <c r="D2449" s="68"/>
    </row>
    <row r="2450" spans="4:4" ht="15">
      <c r="D2450" s="68"/>
    </row>
    <row r="2451" spans="4:4" ht="15">
      <c r="D2451" s="68"/>
    </row>
    <row r="2452" spans="4:4" ht="15">
      <c r="D2452" s="68"/>
    </row>
    <row r="2453" spans="4:4" ht="15">
      <c r="D2453" s="68"/>
    </row>
    <row r="2454" spans="4:4" ht="15">
      <c r="D2454" s="68"/>
    </row>
    <row r="2455" spans="4:4" ht="15">
      <c r="D2455" s="68"/>
    </row>
    <row r="2456" spans="4:4" ht="15">
      <c r="D2456" s="68"/>
    </row>
    <row r="2457" spans="4:4" ht="15">
      <c r="D2457" s="68"/>
    </row>
    <row r="2458" spans="4:4" ht="15">
      <c r="D2458" s="68"/>
    </row>
    <row r="2459" spans="4:4" ht="15">
      <c r="D2459" s="68"/>
    </row>
    <row r="2460" spans="4:4" ht="15">
      <c r="D2460" s="68"/>
    </row>
    <row r="2461" spans="4:4" ht="15">
      <c r="D2461" s="68"/>
    </row>
    <row r="2462" spans="4:4" ht="15">
      <c r="D2462" s="68"/>
    </row>
    <row r="2463" spans="4:4" ht="15">
      <c r="D2463" s="68"/>
    </row>
    <row r="2464" spans="4:4" ht="15">
      <c r="D2464" s="68"/>
    </row>
    <row r="2465" spans="4:4" ht="15">
      <c r="D2465" s="68"/>
    </row>
    <row r="2466" spans="4:4" ht="15">
      <c r="D2466" s="68"/>
    </row>
    <row r="2467" spans="4:4" ht="15">
      <c r="D2467" s="68"/>
    </row>
    <row r="2468" spans="4:4" ht="15">
      <c r="D2468" s="68"/>
    </row>
    <row r="2469" spans="4:4" ht="15">
      <c r="D2469" s="68"/>
    </row>
    <row r="2470" spans="4:4" ht="15">
      <c r="D2470" s="68"/>
    </row>
    <row r="2471" spans="4:4" ht="15">
      <c r="D2471" s="68"/>
    </row>
    <row r="2472" spans="4:4" ht="15">
      <c r="D2472" s="68"/>
    </row>
    <row r="2473" spans="4:4" ht="15">
      <c r="D2473" s="68"/>
    </row>
    <row r="2474" spans="4:4" ht="15">
      <c r="D2474" s="68"/>
    </row>
    <row r="2475" spans="4:4" ht="15">
      <c r="D2475" s="68"/>
    </row>
    <row r="2476" spans="4:4" ht="15">
      <c r="D2476" s="68"/>
    </row>
    <row r="2477" spans="4:4" ht="15">
      <c r="D2477" s="68"/>
    </row>
    <row r="2478" spans="4:4" ht="15">
      <c r="D2478" s="68"/>
    </row>
    <row r="2479" spans="4:4" ht="15">
      <c r="D2479" s="68"/>
    </row>
    <row r="2480" spans="4:4" ht="15">
      <c r="D2480" s="68"/>
    </row>
    <row r="2481" spans="4:4" ht="15">
      <c r="D2481" s="68"/>
    </row>
    <row r="2482" spans="4:4" ht="15">
      <c r="D2482" s="68"/>
    </row>
    <row r="2483" spans="4:4" ht="15">
      <c r="D2483" s="68"/>
    </row>
    <row r="2484" spans="4:4" ht="15">
      <c r="D2484" s="68"/>
    </row>
    <row r="2485" spans="4:4" ht="15">
      <c r="D2485" s="68"/>
    </row>
    <row r="2486" spans="4:4" ht="15">
      <c r="D2486" s="68"/>
    </row>
    <row r="2487" spans="4:4" ht="15">
      <c r="D2487" s="68"/>
    </row>
    <row r="2488" spans="4:4" ht="15">
      <c r="D2488" s="68"/>
    </row>
    <row r="2489" spans="4:4" ht="15">
      <c r="D2489" s="68"/>
    </row>
    <row r="2490" spans="4:4" ht="15">
      <c r="D2490" s="68"/>
    </row>
    <row r="2491" spans="4:4" ht="15">
      <c r="D2491" s="68"/>
    </row>
    <row r="2492" spans="4:4" ht="15">
      <c r="D2492" s="68"/>
    </row>
    <row r="2493" spans="4:4" ht="15">
      <c r="D2493" s="68"/>
    </row>
    <row r="2494" spans="4:4" ht="15">
      <c r="D2494" s="68"/>
    </row>
    <row r="2495" spans="4:4" ht="15">
      <c r="D2495" s="68"/>
    </row>
    <row r="2496" spans="4:4" ht="15">
      <c r="D2496" s="68"/>
    </row>
    <row r="2497" spans="4:4" ht="15">
      <c r="D2497" s="68"/>
    </row>
    <row r="2498" spans="4:4" ht="15">
      <c r="D2498" s="68"/>
    </row>
    <row r="2499" spans="4:4" ht="15">
      <c r="D2499" s="68"/>
    </row>
    <row r="2500" spans="4:4" ht="15">
      <c r="D2500" s="68"/>
    </row>
    <row r="2501" spans="4:4" ht="15">
      <c r="D2501" s="68"/>
    </row>
    <row r="2502" spans="4:4" ht="15">
      <c r="D2502" s="68"/>
    </row>
    <row r="2503" spans="4:4" ht="15">
      <c r="D2503" s="68"/>
    </row>
    <row r="2504" spans="4:4" ht="15">
      <c r="D2504" s="68"/>
    </row>
    <row r="2505" spans="4:4" ht="15">
      <c r="D2505" s="68"/>
    </row>
    <row r="2506" spans="4:4" ht="15">
      <c r="D2506" s="68"/>
    </row>
    <row r="2507" spans="4:4" ht="15">
      <c r="D2507" s="68"/>
    </row>
    <row r="2508" spans="4:4" ht="15">
      <c r="D2508" s="68"/>
    </row>
    <row r="2509" spans="4:4" ht="15">
      <c r="D2509" s="68"/>
    </row>
    <row r="2510" spans="4:4" ht="15">
      <c r="D2510" s="68"/>
    </row>
    <row r="2511" spans="4:4" ht="15">
      <c r="D2511" s="68"/>
    </row>
    <row r="2512" spans="4:4" ht="15">
      <c r="D2512" s="68"/>
    </row>
    <row r="2513" spans="4:4" ht="15">
      <c r="D2513" s="68"/>
    </row>
    <row r="2514" spans="4:4" ht="15">
      <c r="D2514" s="68"/>
    </row>
    <row r="2515" spans="4:4" ht="15">
      <c r="D2515" s="68"/>
    </row>
    <row r="2516" spans="4:4">
      <c r="D2516" s="69"/>
    </row>
    <row r="2517" spans="4:4" ht="15">
      <c r="D2517" s="68"/>
    </row>
    <row r="2518" spans="4:4" ht="15">
      <c r="D2518" s="68"/>
    </row>
    <row r="2519" spans="4:4" ht="15">
      <c r="D2519" s="68"/>
    </row>
    <row r="2520" spans="4:4" ht="15">
      <c r="D2520" s="68"/>
    </row>
    <row r="2521" spans="4:4" ht="15">
      <c r="D2521" s="68"/>
    </row>
    <row r="2522" spans="4:4" ht="15">
      <c r="D2522" s="68"/>
    </row>
    <row r="2523" spans="4:4" ht="15">
      <c r="D2523" s="68"/>
    </row>
    <row r="2524" spans="4:4" ht="15">
      <c r="D2524" s="68"/>
    </row>
    <row r="2525" spans="4:4" ht="15">
      <c r="D2525" s="68"/>
    </row>
    <row r="2526" spans="4:4" ht="15">
      <c r="D2526" s="68"/>
    </row>
    <row r="2527" spans="4:4" ht="15">
      <c r="D2527" s="68"/>
    </row>
    <row r="2528" spans="4:4" ht="15">
      <c r="D2528" s="68"/>
    </row>
    <row r="2529" spans="4:4" ht="15">
      <c r="D2529" s="68"/>
    </row>
    <row r="2530" spans="4:4" ht="15">
      <c r="D2530" s="68"/>
    </row>
    <row r="2531" spans="4:4" ht="15">
      <c r="D2531" s="68"/>
    </row>
    <row r="2532" spans="4:4" ht="15">
      <c r="D2532" s="68"/>
    </row>
    <row r="2533" spans="4:4" ht="15">
      <c r="D2533" s="68"/>
    </row>
    <row r="2534" spans="4:4" ht="15">
      <c r="D2534" s="68"/>
    </row>
    <row r="2535" spans="4:4" ht="15">
      <c r="D2535" s="68"/>
    </row>
    <row r="2536" spans="4:4" ht="15">
      <c r="D2536" s="68"/>
    </row>
    <row r="2537" spans="4:4" ht="15">
      <c r="D2537" s="68"/>
    </row>
    <row r="2538" spans="4:4" ht="15">
      <c r="D2538" s="68"/>
    </row>
    <row r="2539" spans="4:4" ht="15">
      <c r="D2539" s="68"/>
    </row>
    <row r="2540" spans="4:4" ht="15">
      <c r="D2540" s="68"/>
    </row>
    <row r="2541" spans="4:4" ht="15">
      <c r="D2541" s="68"/>
    </row>
    <row r="2542" spans="4:4" ht="15">
      <c r="D2542" s="68"/>
    </row>
    <row r="2543" spans="4:4" ht="15">
      <c r="D2543" s="68"/>
    </row>
    <row r="2544" spans="4:4" ht="15">
      <c r="D2544" s="68"/>
    </row>
    <row r="2545" spans="4:4" ht="15">
      <c r="D2545" s="68"/>
    </row>
    <row r="2546" spans="4:4" ht="15">
      <c r="D2546" s="68"/>
    </row>
    <row r="2547" spans="4:4" ht="15">
      <c r="D2547" s="68"/>
    </row>
    <row r="2548" spans="4:4" ht="15">
      <c r="D2548" s="68"/>
    </row>
    <row r="2549" spans="4:4" ht="15">
      <c r="D2549" s="68"/>
    </row>
    <row r="2550" spans="4:4" ht="15">
      <c r="D2550" s="68"/>
    </row>
    <row r="2551" spans="4:4" ht="15">
      <c r="D2551" s="68"/>
    </row>
    <row r="2552" spans="4:4" ht="15">
      <c r="D2552" s="68"/>
    </row>
    <row r="2553" spans="4:4" ht="15">
      <c r="D2553" s="68"/>
    </row>
    <row r="2554" spans="4:4" ht="15">
      <c r="D2554" s="68"/>
    </row>
    <row r="2555" spans="4:4" ht="15">
      <c r="D2555" s="68"/>
    </row>
    <row r="2556" spans="4:4" ht="15">
      <c r="D2556" s="68"/>
    </row>
    <row r="2557" spans="4:4" ht="15">
      <c r="D2557" s="68"/>
    </row>
    <row r="2558" spans="4:4" ht="15">
      <c r="D2558" s="68"/>
    </row>
    <row r="2559" spans="4:4" ht="15">
      <c r="D2559" s="68"/>
    </row>
    <row r="2560" spans="4:4" ht="15">
      <c r="D2560" s="68"/>
    </row>
    <row r="2561" spans="4:4" ht="15">
      <c r="D2561" s="68"/>
    </row>
    <row r="2562" spans="4:4" ht="15">
      <c r="D2562" s="68"/>
    </row>
    <row r="2563" spans="4:4" ht="15">
      <c r="D2563" s="68"/>
    </row>
    <row r="2564" spans="4:4" ht="15">
      <c r="D2564" s="68"/>
    </row>
    <row r="2565" spans="4:4" ht="15">
      <c r="D2565" s="68"/>
    </row>
    <row r="2566" spans="4:4" ht="15">
      <c r="D2566" s="68"/>
    </row>
    <row r="2567" spans="4:4" ht="15">
      <c r="D2567" s="68"/>
    </row>
    <row r="2568" spans="4:4" ht="15">
      <c r="D2568" s="68"/>
    </row>
    <row r="2569" spans="4:4" ht="15">
      <c r="D2569" s="68"/>
    </row>
    <row r="2570" spans="4:4" ht="15">
      <c r="D2570" s="68"/>
    </row>
    <row r="2571" spans="4:4" ht="15">
      <c r="D2571" s="68"/>
    </row>
    <row r="2572" spans="4:4" ht="15">
      <c r="D2572" s="68"/>
    </row>
    <row r="2573" spans="4:4" ht="15">
      <c r="D2573" s="68"/>
    </row>
    <row r="2574" spans="4:4" ht="15">
      <c r="D2574" s="68"/>
    </row>
    <row r="2575" spans="4:4" ht="15">
      <c r="D2575" s="68"/>
    </row>
    <row r="2576" spans="4:4" ht="15">
      <c r="D2576" s="68"/>
    </row>
    <row r="2577" spans="4:4" ht="15">
      <c r="D2577" s="68"/>
    </row>
    <row r="2578" spans="4:4" ht="15">
      <c r="D2578" s="68"/>
    </row>
    <row r="2579" spans="4:4" ht="15">
      <c r="D2579" s="68"/>
    </row>
    <row r="2580" spans="4:4" ht="15">
      <c r="D2580" s="68"/>
    </row>
    <row r="2581" spans="4:4" ht="15">
      <c r="D2581" s="68"/>
    </row>
    <row r="2582" spans="4:4" ht="15">
      <c r="D2582" s="68"/>
    </row>
    <row r="2583" spans="4:4" ht="15">
      <c r="D2583" s="68"/>
    </row>
    <row r="2584" spans="4:4" ht="15">
      <c r="D2584" s="68"/>
    </row>
    <row r="2585" spans="4:4" ht="15">
      <c r="D2585" s="68"/>
    </row>
    <row r="2586" spans="4:4" ht="15">
      <c r="D2586" s="68"/>
    </row>
    <row r="2587" spans="4:4" ht="15">
      <c r="D2587" s="68"/>
    </row>
    <row r="2588" spans="4:4" ht="15">
      <c r="D2588" s="68"/>
    </row>
    <row r="2589" spans="4:4" ht="15">
      <c r="D2589" s="68"/>
    </row>
    <row r="2590" spans="4:4" ht="15">
      <c r="D2590" s="68"/>
    </row>
    <row r="2591" spans="4:4" ht="15">
      <c r="D2591" s="68"/>
    </row>
    <row r="2592" spans="4:4" ht="15">
      <c r="D2592" s="68"/>
    </row>
    <row r="2593" spans="4:4" ht="15">
      <c r="D2593" s="68"/>
    </row>
    <row r="2594" spans="4:4" ht="15">
      <c r="D2594" s="68"/>
    </row>
    <row r="2595" spans="4:4" ht="15">
      <c r="D2595" s="68"/>
    </row>
    <row r="2596" spans="4:4" ht="15">
      <c r="D2596" s="68"/>
    </row>
    <row r="2597" spans="4:4" ht="15">
      <c r="D2597" s="68"/>
    </row>
    <row r="2598" spans="4:4" ht="15">
      <c r="D2598" s="68"/>
    </row>
    <row r="2599" spans="4:4" ht="15">
      <c r="D2599" s="68"/>
    </row>
    <row r="2600" spans="4:4" ht="15">
      <c r="D2600" s="68"/>
    </row>
    <row r="2601" spans="4:4" ht="15">
      <c r="D2601" s="68"/>
    </row>
    <row r="2602" spans="4:4" ht="15">
      <c r="D2602" s="68"/>
    </row>
    <row r="2603" spans="4:4" ht="15">
      <c r="D2603" s="68"/>
    </row>
    <row r="2604" spans="4:4" ht="15">
      <c r="D2604" s="68"/>
    </row>
    <row r="2605" spans="4:4" ht="15">
      <c r="D2605" s="68"/>
    </row>
    <row r="2606" spans="4:4" ht="15">
      <c r="D2606" s="68"/>
    </row>
    <row r="2607" spans="4:4" ht="15">
      <c r="D2607" s="68"/>
    </row>
    <row r="2608" spans="4:4" ht="15">
      <c r="D2608" s="68"/>
    </row>
    <row r="2609" spans="4:4" ht="15">
      <c r="D2609" s="68"/>
    </row>
    <row r="2610" spans="4:4" ht="15">
      <c r="D2610" s="68"/>
    </row>
    <row r="2611" spans="4:4" ht="15">
      <c r="D2611" s="68"/>
    </row>
    <row r="2612" spans="4:4" ht="15">
      <c r="D2612" s="68"/>
    </row>
    <row r="2613" spans="4:4" ht="15">
      <c r="D2613" s="68"/>
    </row>
    <row r="2614" spans="4:4" ht="15">
      <c r="D2614" s="68"/>
    </row>
    <row r="2615" spans="4:4" ht="15">
      <c r="D2615" s="68"/>
    </row>
    <row r="2616" spans="4:4" ht="15">
      <c r="D2616" s="68"/>
    </row>
    <row r="2617" spans="4:4" ht="15">
      <c r="D2617" s="68"/>
    </row>
    <row r="2618" spans="4:4" ht="15">
      <c r="D2618" s="68"/>
    </row>
    <row r="2619" spans="4:4" ht="15">
      <c r="D2619" s="68"/>
    </row>
    <row r="2620" spans="4:4" ht="15">
      <c r="D2620" s="68"/>
    </row>
    <row r="2621" spans="4:4" ht="15">
      <c r="D2621" s="68"/>
    </row>
    <row r="2622" spans="4:4" ht="15">
      <c r="D2622" s="68"/>
    </row>
    <row r="2623" spans="4:4" ht="15">
      <c r="D2623" s="68"/>
    </row>
    <row r="2624" spans="4:4" ht="15">
      <c r="D2624" s="68"/>
    </row>
    <row r="2625" spans="4:4" ht="15">
      <c r="D2625" s="68"/>
    </row>
    <row r="2626" spans="4:4" ht="15">
      <c r="D2626" s="68"/>
    </row>
    <row r="2627" spans="4:4" ht="15">
      <c r="D2627" s="68"/>
    </row>
    <row r="2628" spans="4:4" ht="15">
      <c r="D2628" s="68"/>
    </row>
    <row r="2629" spans="4:4" ht="15">
      <c r="D2629" s="68"/>
    </row>
    <row r="2630" spans="4:4" ht="15">
      <c r="D2630" s="68"/>
    </row>
    <row r="2631" spans="4:4" ht="15">
      <c r="D2631" s="68"/>
    </row>
    <row r="2632" spans="4:4" ht="15">
      <c r="D2632" s="68"/>
    </row>
    <row r="2633" spans="4:4">
      <c r="D2633" s="69"/>
    </row>
    <row r="2634" spans="4:4" ht="15">
      <c r="D2634" s="68"/>
    </row>
    <row r="2635" spans="4:4" ht="15">
      <c r="D2635" s="68"/>
    </row>
    <row r="2636" spans="4:4" ht="15">
      <c r="D2636" s="68"/>
    </row>
    <row r="2637" spans="4:4" ht="15">
      <c r="D2637" s="68"/>
    </row>
    <row r="2638" spans="4:4" ht="15">
      <c r="D2638" s="68"/>
    </row>
    <row r="2639" spans="4:4" ht="15">
      <c r="D2639" s="68"/>
    </row>
    <row r="2640" spans="4:4" ht="15">
      <c r="D2640" s="68"/>
    </row>
    <row r="2641" spans="4:4" ht="15">
      <c r="D2641" s="68"/>
    </row>
    <row r="2642" spans="4:4" ht="15">
      <c r="D2642" s="68"/>
    </row>
    <row r="2643" spans="4:4" ht="15">
      <c r="D2643" s="68"/>
    </row>
    <row r="2644" spans="4:4" ht="15">
      <c r="D2644" s="68"/>
    </row>
    <row r="2645" spans="4:4" ht="15">
      <c r="D2645" s="68"/>
    </row>
    <row r="2646" spans="4:4">
      <c r="D2646" s="69"/>
    </row>
    <row r="2647" spans="4:4" ht="15">
      <c r="D2647" s="68"/>
    </row>
    <row r="2648" spans="4:4" ht="15">
      <c r="D2648" s="68"/>
    </row>
    <row r="2649" spans="4:4" ht="15">
      <c r="D2649" s="68"/>
    </row>
    <row r="2650" spans="4:4" ht="15">
      <c r="D2650" s="68"/>
    </row>
    <row r="2651" spans="4:4" ht="15">
      <c r="D2651" s="68"/>
    </row>
    <row r="2652" spans="4:4" ht="15">
      <c r="D2652" s="68"/>
    </row>
    <row r="2653" spans="4:4" ht="15">
      <c r="D2653" s="68"/>
    </row>
    <row r="2654" spans="4:4">
      <c r="D2654" s="69"/>
    </row>
    <row r="2655" spans="4:4" ht="15">
      <c r="D2655" s="68"/>
    </row>
    <row r="2656" spans="4:4" ht="15">
      <c r="D2656" s="68"/>
    </row>
    <row r="2657" spans="4:4" ht="15">
      <c r="D2657" s="68"/>
    </row>
    <row r="2658" spans="4:4" ht="15">
      <c r="D2658" s="68"/>
    </row>
    <row r="2659" spans="4:4" ht="15">
      <c r="D2659" s="68"/>
    </row>
    <row r="2660" spans="4:4" ht="15">
      <c r="D2660" s="68"/>
    </row>
    <row r="2661" spans="4:4" ht="15">
      <c r="D2661" s="68"/>
    </row>
    <row r="2662" spans="4:4" ht="15">
      <c r="D2662" s="68"/>
    </row>
    <row r="2663" spans="4:4" ht="15">
      <c r="D2663" s="68"/>
    </row>
    <row r="2664" spans="4:4" ht="15">
      <c r="D2664" s="68"/>
    </row>
    <row r="2665" spans="4:4" ht="15">
      <c r="D2665" s="68"/>
    </row>
    <row r="2666" spans="4:4" ht="15">
      <c r="D2666" s="68"/>
    </row>
    <row r="2667" spans="4:4" ht="15">
      <c r="D2667" s="68"/>
    </row>
    <row r="2668" spans="4:4" ht="15">
      <c r="D2668" s="68"/>
    </row>
    <row r="2669" spans="4:4" ht="15">
      <c r="D2669" s="68"/>
    </row>
    <row r="2670" spans="4:4" ht="15">
      <c r="D2670" s="68"/>
    </row>
    <row r="2671" spans="4:4" ht="15">
      <c r="D2671" s="68"/>
    </row>
    <row r="2672" spans="4:4" ht="15">
      <c r="D2672" s="68"/>
    </row>
    <row r="2673" spans="4:4" ht="15">
      <c r="D2673" s="68"/>
    </row>
    <row r="2674" spans="4:4">
      <c r="D2674" s="3"/>
    </row>
  </sheetData>
  <mergeCells count="11">
    <mergeCell ref="A1:K1"/>
    <mergeCell ref="A4:A5"/>
    <mergeCell ref="B4:C4"/>
    <mergeCell ref="D4:D5"/>
    <mergeCell ref="E4:E5"/>
    <mergeCell ref="F4:F5"/>
    <mergeCell ref="G4:G5"/>
    <mergeCell ref="H4:H5"/>
    <mergeCell ref="I4:I5"/>
    <mergeCell ref="J4:J5"/>
    <mergeCell ref="K4:K5"/>
  </mergeCells>
  <pageMargins left="0.39370078740157483" right="0.19685039370078741" top="0.78740157480314965" bottom="0.78740157480314965" header="0.39370078740157483" footer="0.39370078740157483"/>
  <pageSetup paperSize="9" scale="52" fitToHeight="0" orientation="landscape" useFirstPageNumber="1" r:id="rId1"/>
  <headerFooter differentFirst="1">
    <oddHeader xml:space="preserve">&amp;C&amp;P
</oddHeader>
  </headerFooter>
</worksheet>
</file>

<file path=xl/worksheets/sheet2.xml><?xml version="1.0" encoding="utf-8"?>
<worksheet xmlns="http://schemas.openxmlformats.org/spreadsheetml/2006/main" xmlns:r="http://schemas.openxmlformats.org/officeDocument/2006/relationships">
  <dimension ref="A1:N80"/>
  <sheetViews>
    <sheetView zoomScaleNormal="100" zoomScaleSheetLayoutView="75" workbookViewId="0">
      <pane ySplit="5" topLeftCell="A77" activePane="bottomLeft" state="frozen"/>
      <selection pane="bottomLeft" activeCell="H37" sqref="H37"/>
    </sheetView>
  </sheetViews>
  <sheetFormatPr defaultRowHeight="12.75"/>
  <cols>
    <col min="1" max="1" width="34.5703125" style="1" customWidth="1"/>
    <col min="2" max="2" width="4.7109375" style="1" customWidth="1"/>
    <col min="3" max="3" width="5" style="1" customWidth="1"/>
    <col min="4" max="6" width="17.85546875" style="1" customWidth="1"/>
    <col min="7" max="7" width="15.42578125" style="2" customWidth="1"/>
    <col min="8" max="8" width="13.42578125" style="2" customWidth="1"/>
    <col min="9" max="9" width="15.28515625" style="2" customWidth="1"/>
    <col min="10" max="11" width="62.85546875" style="2" customWidth="1"/>
    <col min="12" max="13" width="9.140625" style="1"/>
    <col min="14" max="14" width="9.140625" style="1" customWidth="1"/>
    <col min="15" max="16384" width="9.140625" style="1"/>
  </cols>
  <sheetData>
    <row r="1" spans="1:12" ht="34.5" customHeight="1">
      <c r="A1" s="109" t="s">
        <v>208</v>
      </c>
      <c r="B1" s="109"/>
      <c r="C1" s="109"/>
      <c r="D1" s="109"/>
      <c r="E1" s="109"/>
      <c r="F1" s="109"/>
      <c r="G1" s="109"/>
      <c r="H1" s="109"/>
      <c r="I1" s="109"/>
      <c r="J1" s="109"/>
      <c r="K1" s="109"/>
      <c r="L1" s="13"/>
    </row>
    <row r="2" spans="1:12" ht="6.75" customHeight="1">
      <c r="A2" s="12"/>
      <c r="B2" s="12"/>
      <c r="C2" s="12"/>
      <c r="D2" s="12"/>
      <c r="E2" s="12"/>
      <c r="F2" s="12"/>
      <c r="G2" s="11"/>
      <c r="H2" s="11"/>
      <c r="I2" s="11"/>
      <c r="J2" s="11"/>
      <c r="K2" s="11"/>
      <c r="L2" s="3"/>
    </row>
    <row r="3" spans="1:12" ht="16.5">
      <c r="A3" s="10"/>
      <c r="B3" s="10"/>
      <c r="C3" s="10"/>
      <c r="D3" s="10"/>
      <c r="E3" s="10"/>
      <c r="F3" s="10"/>
      <c r="G3" s="9"/>
      <c r="H3" s="9"/>
      <c r="I3" s="9"/>
      <c r="J3" s="9"/>
      <c r="K3" s="9" t="s">
        <v>91</v>
      </c>
      <c r="L3" s="3"/>
    </row>
    <row r="4" spans="1:12" ht="28.5" customHeight="1">
      <c r="A4" s="135" t="s">
        <v>90</v>
      </c>
      <c r="B4" s="135" t="s">
        <v>89</v>
      </c>
      <c r="C4" s="135"/>
      <c r="D4" s="142" t="s">
        <v>159</v>
      </c>
      <c r="E4" s="136" t="s">
        <v>167</v>
      </c>
      <c r="F4" s="138" t="s">
        <v>96</v>
      </c>
      <c r="G4" s="137" t="s">
        <v>158</v>
      </c>
      <c r="H4" s="141" t="s">
        <v>94</v>
      </c>
      <c r="I4" s="137" t="s">
        <v>95</v>
      </c>
      <c r="J4" s="140" t="s">
        <v>88</v>
      </c>
      <c r="K4" s="139" t="s">
        <v>207</v>
      </c>
      <c r="L4" s="3"/>
    </row>
    <row r="5" spans="1:12" ht="69.75" customHeight="1">
      <c r="A5" s="135"/>
      <c r="B5" s="6" t="s">
        <v>87</v>
      </c>
      <c r="C5" s="6" t="s">
        <v>86</v>
      </c>
      <c r="D5" s="142"/>
      <c r="E5" s="136"/>
      <c r="F5" s="138"/>
      <c r="G5" s="137"/>
      <c r="H5" s="141"/>
      <c r="I5" s="137"/>
      <c r="J5" s="140"/>
      <c r="K5" s="139"/>
      <c r="L5" s="3"/>
    </row>
    <row r="6" spans="1:12">
      <c r="A6" s="20">
        <v>1</v>
      </c>
      <c r="B6" s="6">
        <v>2</v>
      </c>
      <c r="C6" s="6">
        <v>3</v>
      </c>
      <c r="D6" s="19">
        <v>4</v>
      </c>
      <c r="E6" s="20">
        <v>5</v>
      </c>
      <c r="F6" s="24">
        <v>6</v>
      </c>
      <c r="G6" s="19">
        <v>7</v>
      </c>
      <c r="H6" s="56">
        <v>8</v>
      </c>
      <c r="I6" s="23">
        <v>9</v>
      </c>
      <c r="J6" s="23">
        <v>10</v>
      </c>
      <c r="K6" s="65">
        <v>11</v>
      </c>
      <c r="L6" s="3"/>
    </row>
    <row r="7" spans="1:12" ht="14.25" customHeight="1">
      <c r="A7" s="21" t="s">
        <v>85</v>
      </c>
      <c r="B7" s="14" t="s">
        <v>6</v>
      </c>
      <c r="C7" s="14"/>
      <c r="D7" s="45">
        <v>5130517</v>
      </c>
      <c r="E7" s="45">
        <v>3135999.6</v>
      </c>
      <c r="F7" s="45">
        <v>3262389.0891900002</v>
      </c>
      <c r="G7" s="45">
        <v>3169818.8622699999</v>
      </c>
      <c r="H7" s="57">
        <f t="shared" ref="H7" si="0">G7/D7*100</f>
        <v>61.783614833943631</v>
      </c>
      <c r="I7" s="30">
        <f t="shared" ref="I7" si="1">G7/F7*100</f>
        <v>97.162501945990016</v>
      </c>
      <c r="J7" s="33" t="s">
        <v>100</v>
      </c>
      <c r="K7" s="33"/>
      <c r="L7" s="3"/>
    </row>
    <row r="8" spans="1:12" ht="60" customHeight="1">
      <c r="A8" s="15" t="s">
        <v>84</v>
      </c>
      <c r="B8" s="16" t="s">
        <v>6</v>
      </c>
      <c r="C8" s="16" t="s">
        <v>4</v>
      </c>
      <c r="D8" s="46">
        <v>3614.4</v>
      </c>
      <c r="E8" s="47">
        <v>3641.4</v>
      </c>
      <c r="F8" s="47">
        <v>4030.68</v>
      </c>
      <c r="G8" s="47">
        <v>3877.3898899999999</v>
      </c>
      <c r="H8" s="58">
        <f t="shared" ref="H8" si="2">G8/D8*100</f>
        <v>107.27617004205401</v>
      </c>
      <c r="I8" s="31">
        <f t="shared" ref="I8" si="3">G8/F8*100</f>
        <v>96.19691689739696</v>
      </c>
      <c r="J8" s="61" t="s">
        <v>134</v>
      </c>
      <c r="K8" s="61"/>
      <c r="L8" s="3"/>
    </row>
    <row r="9" spans="1:12" ht="91.5" customHeight="1">
      <c r="A9" s="15" t="s">
        <v>83</v>
      </c>
      <c r="B9" s="16" t="s">
        <v>6</v>
      </c>
      <c r="C9" s="16" t="s">
        <v>1</v>
      </c>
      <c r="D9" s="46">
        <v>138908.6</v>
      </c>
      <c r="E9" s="47">
        <v>144311.70000000001</v>
      </c>
      <c r="F9" s="47">
        <v>144311.70000000001</v>
      </c>
      <c r="G9" s="47">
        <v>139125.65122</v>
      </c>
      <c r="H9" s="58">
        <f t="shared" ref="H9:H15" si="4">G9/D9*100</f>
        <v>100.1562547027326</v>
      </c>
      <c r="I9" s="31">
        <f t="shared" ref="I9:I15" si="5">G9/F9*100</f>
        <v>96.406355978066912</v>
      </c>
      <c r="J9" s="55" t="s">
        <v>100</v>
      </c>
      <c r="K9" s="55"/>
      <c r="L9" s="3"/>
    </row>
    <row r="10" spans="1:12" ht="90.75" customHeight="1">
      <c r="A10" s="15" t="s">
        <v>82</v>
      </c>
      <c r="B10" s="16" t="s">
        <v>6</v>
      </c>
      <c r="C10" s="16" t="s">
        <v>25</v>
      </c>
      <c r="D10" s="46">
        <v>69108.5</v>
      </c>
      <c r="E10" s="47">
        <v>74739.8</v>
      </c>
      <c r="F10" s="47">
        <v>77732.148409999994</v>
      </c>
      <c r="G10" s="47">
        <v>73445.91678</v>
      </c>
      <c r="H10" s="58">
        <f t="shared" si="4"/>
        <v>106.2762421120412</v>
      </c>
      <c r="I10" s="31">
        <f t="shared" si="5"/>
        <v>94.485895838884872</v>
      </c>
      <c r="J10" s="61" t="s">
        <v>134</v>
      </c>
      <c r="K10" s="61"/>
      <c r="L10" s="3"/>
    </row>
    <row r="11" spans="1:12" ht="67.5" customHeight="1">
      <c r="A11" s="15" t="s">
        <v>81</v>
      </c>
      <c r="B11" s="16" t="s">
        <v>6</v>
      </c>
      <c r="C11" s="16" t="s">
        <v>15</v>
      </c>
      <c r="D11" s="46">
        <v>476.2</v>
      </c>
      <c r="E11" s="47">
        <v>476.2</v>
      </c>
      <c r="F11" s="47">
        <v>476.2</v>
      </c>
      <c r="G11" s="47">
        <v>0</v>
      </c>
      <c r="H11" s="58" t="s">
        <v>100</v>
      </c>
      <c r="I11" s="31" t="s">
        <v>100</v>
      </c>
      <c r="J11" s="61" t="s">
        <v>205</v>
      </c>
      <c r="K11" s="61"/>
      <c r="L11" s="3"/>
    </row>
    <row r="12" spans="1:12" ht="78" customHeight="1">
      <c r="A12" s="15" t="s">
        <v>80</v>
      </c>
      <c r="B12" s="16" t="s">
        <v>6</v>
      </c>
      <c r="C12" s="16" t="s">
        <v>22</v>
      </c>
      <c r="D12" s="46">
        <v>152227.5</v>
      </c>
      <c r="E12" s="48">
        <v>159151</v>
      </c>
      <c r="F12" s="47">
        <v>161642.75813999999</v>
      </c>
      <c r="G12" s="47">
        <v>157998.89395</v>
      </c>
      <c r="H12" s="58">
        <f t="shared" si="4"/>
        <v>103.79129523246458</v>
      </c>
      <c r="I12" s="31">
        <f t="shared" si="5"/>
        <v>97.74573000861318</v>
      </c>
      <c r="J12" s="55" t="s">
        <v>100</v>
      </c>
      <c r="K12" s="55"/>
      <c r="L12" s="3"/>
    </row>
    <row r="13" spans="1:12" ht="66.75" customHeight="1">
      <c r="A13" s="15" t="s">
        <v>79</v>
      </c>
      <c r="B13" s="16" t="s">
        <v>6</v>
      </c>
      <c r="C13" s="16" t="s">
        <v>43</v>
      </c>
      <c r="D13" s="46">
        <v>41071.4</v>
      </c>
      <c r="E13" s="48">
        <v>277698.8</v>
      </c>
      <c r="F13" s="47">
        <v>277698.80499999999</v>
      </c>
      <c r="G13" s="47">
        <v>277660.77627999999</v>
      </c>
      <c r="H13" s="58" t="s">
        <v>162</v>
      </c>
      <c r="I13" s="31">
        <f t="shared" si="5"/>
        <v>99.986305767502316</v>
      </c>
      <c r="J13" s="61" t="s">
        <v>176</v>
      </c>
      <c r="K13" s="61"/>
      <c r="L13" s="3"/>
    </row>
    <row r="14" spans="1:12" ht="48" customHeight="1">
      <c r="A14" s="15" t="s">
        <v>78</v>
      </c>
      <c r="B14" s="16" t="s">
        <v>6</v>
      </c>
      <c r="C14" s="16" t="s">
        <v>16</v>
      </c>
      <c r="D14" s="46">
        <v>100000</v>
      </c>
      <c r="E14" s="47">
        <v>39203.800000000003</v>
      </c>
      <c r="F14" s="47">
        <v>18290.206859999998</v>
      </c>
      <c r="G14" s="47">
        <v>0</v>
      </c>
      <c r="H14" s="58" t="s">
        <v>100</v>
      </c>
      <c r="I14" s="31" t="s">
        <v>100</v>
      </c>
      <c r="J14" s="54" t="s">
        <v>206</v>
      </c>
      <c r="K14" s="54"/>
      <c r="L14" s="3"/>
    </row>
    <row r="15" spans="1:12" ht="32.25" customHeight="1">
      <c r="A15" s="15" t="s">
        <v>77</v>
      </c>
      <c r="B15" s="16" t="s">
        <v>6</v>
      </c>
      <c r="C15" s="16" t="s">
        <v>9</v>
      </c>
      <c r="D15" s="46">
        <v>4625110.4000000004</v>
      </c>
      <c r="E15" s="47">
        <v>2436776.9</v>
      </c>
      <c r="F15" s="47">
        <v>2578206.5907800002</v>
      </c>
      <c r="G15" s="47">
        <v>2517710.2341499999</v>
      </c>
      <c r="H15" s="58">
        <f t="shared" si="4"/>
        <v>54.435678641314155</v>
      </c>
      <c r="I15" s="31">
        <f t="shared" si="5"/>
        <v>97.653548910845885</v>
      </c>
      <c r="J15" s="54" t="s">
        <v>124</v>
      </c>
      <c r="K15" s="54"/>
      <c r="L15" s="3"/>
    </row>
    <row r="16" spans="1:12" ht="15" customHeight="1">
      <c r="A16" s="17" t="s">
        <v>76</v>
      </c>
      <c r="B16" s="14" t="s">
        <v>4</v>
      </c>
      <c r="C16" s="14"/>
      <c r="D16" s="49">
        <v>58639.4</v>
      </c>
      <c r="E16" s="49">
        <v>61576.4</v>
      </c>
      <c r="F16" s="49">
        <v>61576.4</v>
      </c>
      <c r="G16" s="49">
        <v>61563.199999999997</v>
      </c>
      <c r="H16" s="57">
        <f t="shared" ref="H16:H71" si="6">G16/D16*100</f>
        <v>104.98606738813834</v>
      </c>
      <c r="I16" s="30">
        <f t="shared" ref="I16:I71" si="7">G16/F16*100</f>
        <v>99.978563215777456</v>
      </c>
      <c r="J16" s="33" t="s">
        <v>100</v>
      </c>
      <c r="K16" s="33"/>
      <c r="L16" s="3"/>
    </row>
    <row r="17" spans="1:12" ht="68.25" customHeight="1">
      <c r="A17" s="15" t="s">
        <v>75</v>
      </c>
      <c r="B17" s="16" t="s">
        <v>4</v>
      </c>
      <c r="C17" s="16" t="s">
        <v>1</v>
      </c>
      <c r="D17" s="46">
        <v>58639.4</v>
      </c>
      <c r="E17" s="47">
        <v>61576.4</v>
      </c>
      <c r="F17" s="47">
        <v>61576.4</v>
      </c>
      <c r="G17" s="47">
        <v>61563.199999999997</v>
      </c>
      <c r="H17" s="58">
        <f t="shared" si="6"/>
        <v>104.98606738813834</v>
      </c>
      <c r="I17" s="31">
        <f t="shared" si="7"/>
        <v>99.978563215777456</v>
      </c>
      <c r="J17" s="61" t="s">
        <v>177</v>
      </c>
      <c r="K17" s="61"/>
      <c r="L17" s="3"/>
    </row>
    <row r="18" spans="1:12" ht="42.75">
      <c r="A18" s="17" t="s">
        <v>74</v>
      </c>
      <c r="B18" s="14" t="s">
        <v>1</v>
      </c>
      <c r="C18" s="14"/>
      <c r="D18" s="49">
        <v>993518.6</v>
      </c>
      <c r="E18" s="49">
        <v>1619272.4</v>
      </c>
      <c r="F18" s="49">
        <v>1615636.80235</v>
      </c>
      <c r="G18" s="49">
        <v>1604849.2953900001</v>
      </c>
      <c r="H18" s="57">
        <f t="shared" si="6"/>
        <v>161.5318822808149</v>
      </c>
      <c r="I18" s="30">
        <f t="shared" si="7"/>
        <v>99.332306187609177</v>
      </c>
      <c r="J18" s="33" t="s">
        <v>100</v>
      </c>
      <c r="K18" s="33"/>
      <c r="L18" s="3"/>
    </row>
    <row r="19" spans="1:12" ht="218.25" customHeight="1">
      <c r="A19" s="15" t="s">
        <v>73</v>
      </c>
      <c r="B19" s="16" t="s">
        <v>1</v>
      </c>
      <c r="C19" s="16" t="s">
        <v>31</v>
      </c>
      <c r="D19" s="46">
        <v>364151</v>
      </c>
      <c r="E19" s="47">
        <v>678558.9</v>
      </c>
      <c r="F19" s="47">
        <v>675917.24303000001</v>
      </c>
      <c r="G19" s="47">
        <v>669978.96100000001</v>
      </c>
      <c r="H19" s="58">
        <f t="shared" si="6"/>
        <v>183.98383115795372</v>
      </c>
      <c r="I19" s="31">
        <f t="shared" si="7"/>
        <v>99.121448359065397</v>
      </c>
      <c r="J19" s="54" t="s">
        <v>183</v>
      </c>
      <c r="K19" s="54"/>
      <c r="L19" s="3"/>
    </row>
    <row r="20" spans="1:12" ht="78.75" customHeight="1">
      <c r="A20" s="15" t="s">
        <v>72</v>
      </c>
      <c r="B20" s="16" t="s">
        <v>1</v>
      </c>
      <c r="C20" s="16" t="s">
        <v>23</v>
      </c>
      <c r="D20" s="46">
        <v>620812.9</v>
      </c>
      <c r="E20" s="47">
        <v>931998.8</v>
      </c>
      <c r="F20" s="47">
        <v>931108.22499999998</v>
      </c>
      <c r="G20" s="47">
        <v>926265.60008</v>
      </c>
      <c r="H20" s="58">
        <f t="shared" si="6"/>
        <v>149.20205428720956</v>
      </c>
      <c r="I20" s="31">
        <f t="shared" si="7"/>
        <v>99.479907406037583</v>
      </c>
      <c r="J20" s="54" t="s">
        <v>139</v>
      </c>
      <c r="K20" s="54"/>
      <c r="L20" s="3"/>
    </row>
    <row r="21" spans="1:12" ht="45" customHeight="1">
      <c r="A21" s="15" t="s">
        <v>71</v>
      </c>
      <c r="B21" s="16" t="s">
        <v>1</v>
      </c>
      <c r="C21" s="16" t="s">
        <v>16</v>
      </c>
      <c r="D21" s="46">
        <v>320</v>
      </c>
      <c r="E21" s="47">
        <v>320</v>
      </c>
      <c r="F21" s="47">
        <v>216.6</v>
      </c>
      <c r="G21" s="47">
        <v>209.99999</v>
      </c>
      <c r="H21" s="58">
        <f t="shared" si="6"/>
        <v>65.624996874999994</v>
      </c>
      <c r="I21" s="31">
        <f t="shared" si="7"/>
        <v>96.952903970452454</v>
      </c>
      <c r="J21" s="54" t="s">
        <v>102</v>
      </c>
      <c r="K21" s="54"/>
      <c r="L21" s="3"/>
    </row>
    <row r="22" spans="1:12" ht="46.5" customHeight="1">
      <c r="A22" s="15" t="s">
        <v>70</v>
      </c>
      <c r="B22" s="16" t="s">
        <v>1</v>
      </c>
      <c r="C22" s="16" t="s">
        <v>2</v>
      </c>
      <c r="D22" s="46">
        <v>8234.7000000000007</v>
      </c>
      <c r="E22" s="48">
        <v>8394.7000000000007</v>
      </c>
      <c r="F22" s="47">
        <v>8394.7343199999996</v>
      </c>
      <c r="G22" s="47">
        <v>8394.7343199999996</v>
      </c>
      <c r="H22" s="58">
        <f t="shared" si="6"/>
        <v>101.94341408915928</v>
      </c>
      <c r="I22" s="31">
        <f t="shared" si="7"/>
        <v>100</v>
      </c>
      <c r="J22" s="33" t="s">
        <v>100</v>
      </c>
      <c r="K22" s="33"/>
      <c r="L22" s="3"/>
    </row>
    <row r="23" spans="1:12" ht="20.25" customHeight="1">
      <c r="A23" s="17" t="s">
        <v>69</v>
      </c>
      <c r="B23" s="14" t="s">
        <v>25</v>
      </c>
      <c r="C23" s="14"/>
      <c r="D23" s="50">
        <v>11593857.699999999</v>
      </c>
      <c r="E23" s="50">
        <v>13711453.800000001</v>
      </c>
      <c r="F23" s="50">
        <v>14739611.36342</v>
      </c>
      <c r="G23" s="50">
        <v>14344529.56333</v>
      </c>
      <c r="H23" s="57">
        <f t="shared" si="6"/>
        <v>123.72525120202226</v>
      </c>
      <c r="I23" s="30">
        <f t="shared" si="7"/>
        <v>97.31959147124806</v>
      </c>
      <c r="J23" s="33" t="s">
        <v>100</v>
      </c>
      <c r="K23" s="33"/>
      <c r="L23" s="3"/>
    </row>
    <row r="24" spans="1:12" ht="36.75" customHeight="1">
      <c r="A24" s="15" t="s">
        <v>68</v>
      </c>
      <c r="B24" s="16" t="s">
        <v>25</v>
      </c>
      <c r="C24" s="16" t="s">
        <v>6</v>
      </c>
      <c r="D24" s="46">
        <v>255929.8</v>
      </c>
      <c r="E24" s="48">
        <v>248960.3</v>
      </c>
      <c r="F24" s="47">
        <v>229771.61799999999</v>
      </c>
      <c r="G24" s="47">
        <v>227946.85039000001</v>
      </c>
      <c r="H24" s="58">
        <f t="shared" si="6"/>
        <v>89.066162045217084</v>
      </c>
      <c r="I24" s="31">
        <f t="shared" si="7"/>
        <v>99.205834199243881</v>
      </c>
      <c r="J24" s="54" t="s">
        <v>182</v>
      </c>
      <c r="K24" s="54"/>
      <c r="L24" s="3"/>
    </row>
    <row r="25" spans="1:12" ht="160.5" customHeight="1">
      <c r="A25" s="15" t="s">
        <v>66</v>
      </c>
      <c r="B25" s="16" t="s">
        <v>25</v>
      </c>
      <c r="C25" s="16" t="s">
        <v>15</v>
      </c>
      <c r="D25" s="46">
        <v>1764015.6</v>
      </c>
      <c r="E25" s="47">
        <v>1810115.4</v>
      </c>
      <c r="F25" s="47">
        <v>1954628.6059600001</v>
      </c>
      <c r="G25" s="47">
        <v>1941039.3799000001</v>
      </c>
      <c r="H25" s="58">
        <f t="shared" si="6"/>
        <v>110.03527292502402</v>
      </c>
      <c r="I25" s="31">
        <f t="shared" si="7"/>
        <v>99.304766848363727</v>
      </c>
      <c r="J25" s="61" t="s">
        <v>184</v>
      </c>
      <c r="K25" s="61"/>
      <c r="L25" s="3"/>
    </row>
    <row r="26" spans="1:12" ht="93.75" customHeight="1">
      <c r="A26" s="15" t="s">
        <v>65</v>
      </c>
      <c r="B26" s="16" t="s">
        <v>25</v>
      </c>
      <c r="C26" s="16" t="s">
        <v>22</v>
      </c>
      <c r="D26" s="46">
        <v>129998</v>
      </c>
      <c r="E26" s="48">
        <v>118876.1</v>
      </c>
      <c r="F26" s="47">
        <v>113491.39506</v>
      </c>
      <c r="G26" s="47">
        <v>111065.31217999999</v>
      </c>
      <c r="H26" s="58">
        <f t="shared" si="6"/>
        <v>85.436169925691161</v>
      </c>
      <c r="I26" s="31">
        <f t="shared" si="7"/>
        <v>97.862319977019055</v>
      </c>
      <c r="J26" s="61" t="s">
        <v>185</v>
      </c>
      <c r="K26" s="61"/>
      <c r="L26" s="3"/>
    </row>
    <row r="27" spans="1:12" ht="134.25" customHeight="1">
      <c r="A27" s="15" t="s">
        <v>64</v>
      </c>
      <c r="B27" s="16" t="s">
        <v>25</v>
      </c>
      <c r="C27" s="16" t="s">
        <v>43</v>
      </c>
      <c r="D27" s="46">
        <v>1614125.4</v>
      </c>
      <c r="E27" s="47">
        <v>1993428.4</v>
      </c>
      <c r="F27" s="47">
        <v>1844372.7072000001</v>
      </c>
      <c r="G27" s="47">
        <v>1832980.6430500001</v>
      </c>
      <c r="H27" s="58">
        <f t="shared" si="6"/>
        <v>113.55875095268311</v>
      </c>
      <c r="I27" s="31">
        <f t="shared" si="7"/>
        <v>99.38233394446101</v>
      </c>
      <c r="J27" s="61" t="s">
        <v>186</v>
      </c>
      <c r="K27" s="61"/>
      <c r="L27" s="3"/>
    </row>
    <row r="28" spans="1:12" ht="78.75" customHeight="1">
      <c r="A28" s="15" t="s">
        <v>63</v>
      </c>
      <c r="B28" s="16" t="s">
        <v>25</v>
      </c>
      <c r="C28" s="16" t="s">
        <v>39</v>
      </c>
      <c r="D28" s="46">
        <v>802329.4</v>
      </c>
      <c r="E28" s="47">
        <v>778140.7</v>
      </c>
      <c r="F28" s="47">
        <v>1382366.8060399999</v>
      </c>
      <c r="G28" s="47">
        <v>1357441.04525</v>
      </c>
      <c r="H28" s="58">
        <f t="shared" si="6"/>
        <v>169.18749895616438</v>
      </c>
      <c r="I28" s="31">
        <f t="shared" si="7"/>
        <v>98.196877942880903</v>
      </c>
      <c r="J28" s="61" t="s">
        <v>173</v>
      </c>
      <c r="K28" s="61"/>
      <c r="L28" s="3"/>
    </row>
    <row r="29" spans="1:12" ht="63.75" customHeight="1">
      <c r="A29" s="15" t="s">
        <v>62</v>
      </c>
      <c r="B29" s="16" t="s">
        <v>25</v>
      </c>
      <c r="C29" s="16" t="s">
        <v>31</v>
      </c>
      <c r="D29" s="46">
        <v>6451838.5999999996</v>
      </c>
      <c r="E29" s="47">
        <v>8098825.0999999996</v>
      </c>
      <c r="F29" s="47">
        <v>8140031.6796899997</v>
      </c>
      <c r="G29" s="47">
        <v>7828238.3348500002</v>
      </c>
      <c r="H29" s="58">
        <f t="shared" si="6"/>
        <v>121.33344958210827</v>
      </c>
      <c r="I29" s="31">
        <f t="shared" si="7"/>
        <v>96.169629835496252</v>
      </c>
      <c r="J29" s="61" t="s">
        <v>174</v>
      </c>
      <c r="K29" s="61"/>
      <c r="L29" s="3"/>
    </row>
    <row r="30" spans="1:12" ht="105.75" customHeight="1">
      <c r="A30" s="15" t="s">
        <v>61</v>
      </c>
      <c r="B30" s="16" t="s">
        <v>25</v>
      </c>
      <c r="C30" s="16" t="s">
        <v>23</v>
      </c>
      <c r="D30" s="46">
        <v>47226.7</v>
      </c>
      <c r="E30" s="48">
        <v>50756.800000000003</v>
      </c>
      <c r="F30" s="47">
        <v>50756.824999999997</v>
      </c>
      <c r="G30" s="47">
        <v>38535.103510000001</v>
      </c>
      <c r="H30" s="58">
        <f t="shared" si="6"/>
        <v>81.596011387626078</v>
      </c>
      <c r="I30" s="31">
        <f t="shared" si="7"/>
        <v>75.9210283740167</v>
      </c>
      <c r="J30" s="61" t="s">
        <v>181</v>
      </c>
      <c r="K30" s="61"/>
      <c r="L30" s="3"/>
    </row>
    <row r="31" spans="1:12" ht="276.75" customHeight="1">
      <c r="A31" s="15" t="s">
        <v>60</v>
      </c>
      <c r="B31" s="16" t="s">
        <v>25</v>
      </c>
      <c r="C31" s="16" t="s">
        <v>12</v>
      </c>
      <c r="D31" s="46">
        <v>528394.19999999995</v>
      </c>
      <c r="E31" s="48">
        <v>612351</v>
      </c>
      <c r="F31" s="47">
        <v>1024191.72647</v>
      </c>
      <c r="G31" s="47">
        <v>1007282.8942</v>
      </c>
      <c r="H31" s="58">
        <f t="shared" si="6"/>
        <v>190.63095208085176</v>
      </c>
      <c r="I31" s="31">
        <f t="shared" si="7"/>
        <v>98.349055959641632</v>
      </c>
      <c r="J31" s="61" t="s">
        <v>187</v>
      </c>
      <c r="K31" s="61"/>
      <c r="L31" s="3"/>
    </row>
    <row r="32" spans="1:12" ht="30" customHeight="1">
      <c r="A32" s="17" t="s">
        <v>59</v>
      </c>
      <c r="B32" s="14" t="s">
        <v>15</v>
      </c>
      <c r="C32" s="14"/>
      <c r="D32" s="51">
        <v>2494764.2000000002</v>
      </c>
      <c r="E32" s="51">
        <v>3344362.6</v>
      </c>
      <c r="F32" s="49">
        <v>3474177.9622800001</v>
      </c>
      <c r="G32" s="49">
        <v>3030826.5451799999</v>
      </c>
      <c r="H32" s="57">
        <f t="shared" si="6"/>
        <v>121.48749549877297</v>
      </c>
      <c r="I32" s="30">
        <f t="shared" si="7"/>
        <v>87.238667048332729</v>
      </c>
      <c r="J32" s="33" t="s">
        <v>100</v>
      </c>
      <c r="K32" s="33"/>
      <c r="L32" s="3"/>
    </row>
    <row r="33" spans="1:12" ht="84.75" customHeight="1">
      <c r="A33" s="15" t="s">
        <v>58</v>
      </c>
      <c r="B33" s="16" t="s">
        <v>15</v>
      </c>
      <c r="C33" s="16" t="s">
        <v>6</v>
      </c>
      <c r="D33" s="46">
        <v>339568.9</v>
      </c>
      <c r="E33" s="48">
        <v>581901.5</v>
      </c>
      <c r="F33" s="47">
        <v>717577.41489000001</v>
      </c>
      <c r="G33" s="47">
        <v>359315.99479000003</v>
      </c>
      <c r="H33" s="58">
        <f t="shared" si="6"/>
        <v>105.81534256817984</v>
      </c>
      <c r="I33" s="31">
        <f t="shared" si="7"/>
        <v>50.073481597115318</v>
      </c>
      <c r="J33" s="61" t="s">
        <v>149</v>
      </c>
      <c r="K33" s="61"/>
      <c r="L33" s="3"/>
    </row>
    <row r="34" spans="1:12" ht="128.25" customHeight="1">
      <c r="A34" s="15" t="s">
        <v>57</v>
      </c>
      <c r="B34" s="16" t="s">
        <v>15</v>
      </c>
      <c r="C34" s="16" t="s">
        <v>4</v>
      </c>
      <c r="D34" s="46">
        <v>1498438.6</v>
      </c>
      <c r="E34" s="48">
        <v>1769874.7</v>
      </c>
      <c r="F34" s="47">
        <v>1760960.5833300001</v>
      </c>
      <c r="G34" s="47">
        <v>1734630.7853099999</v>
      </c>
      <c r="H34" s="58">
        <f t="shared" si="6"/>
        <v>115.7625534546427</v>
      </c>
      <c r="I34" s="31">
        <f t="shared" si="7"/>
        <v>98.504804805442603</v>
      </c>
      <c r="J34" s="61" t="s">
        <v>188</v>
      </c>
      <c r="K34" s="61"/>
      <c r="L34" s="3"/>
    </row>
    <row r="35" spans="1:12" ht="153.75" customHeight="1">
      <c r="A35" s="15" t="s">
        <v>56</v>
      </c>
      <c r="B35" s="16" t="s">
        <v>15</v>
      </c>
      <c r="C35" s="16" t="s">
        <v>1</v>
      </c>
      <c r="D35" s="46">
        <v>334549.5</v>
      </c>
      <c r="E35" s="48">
        <v>649285</v>
      </c>
      <c r="F35" s="47">
        <v>615365.31660999998</v>
      </c>
      <c r="G35" s="47">
        <v>603076.22572999995</v>
      </c>
      <c r="H35" s="58">
        <f t="shared" si="6"/>
        <v>180.2651702453598</v>
      </c>
      <c r="I35" s="31">
        <f t="shared" si="7"/>
        <v>98.002960103812853</v>
      </c>
      <c r="J35" s="61" t="s">
        <v>189</v>
      </c>
      <c r="K35" s="61"/>
      <c r="L35" s="3"/>
    </row>
    <row r="36" spans="1:12" ht="50.25" customHeight="1">
      <c r="A36" s="15" t="s">
        <v>101</v>
      </c>
      <c r="B36" s="16" t="s">
        <v>15</v>
      </c>
      <c r="C36" s="16" t="s">
        <v>25</v>
      </c>
      <c r="D36" s="46">
        <v>8023.2</v>
      </c>
      <c r="E36" s="48">
        <v>628.9</v>
      </c>
      <c r="F36" s="47">
        <v>628.90666999999996</v>
      </c>
      <c r="G36" s="47">
        <v>298.90667000000002</v>
      </c>
      <c r="H36" s="58">
        <f t="shared" si="6"/>
        <v>3.7255293399142491</v>
      </c>
      <c r="I36" s="31">
        <f t="shared" si="7"/>
        <v>47.527985352739229</v>
      </c>
      <c r="J36" s="61" t="s">
        <v>108</v>
      </c>
      <c r="K36" s="61"/>
      <c r="L36" s="3"/>
    </row>
    <row r="37" spans="1:12" ht="99" customHeight="1">
      <c r="A37" s="15" t="s">
        <v>55</v>
      </c>
      <c r="B37" s="16" t="s">
        <v>15</v>
      </c>
      <c r="C37" s="16" t="s">
        <v>15</v>
      </c>
      <c r="D37" s="46">
        <v>314184</v>
      </c>
      <c r="E37" s="48">
        <v>342672.5</v>
      </c>
      <c r="F37" s="47">
        <v>379645.74077999999</v>
      </c>
      <c r="G37" s="47">
        <v>333504.63267999998</v>
      </c>
      <c r="H37" s="58">
        <f t="shared" si="6"/>
        <v>106.14946422478546</v>
      </c>
      <c r="I37" s="31">
        <f t="shared" si="7"/>
        <v>87.846272684318564</v>
      </c>
      <c r="J37" s="61" t="s">
        <v>178</v>
      </c>
      <c r="K37" s="61"/>
      <c r="L37" s="3"/>
    </row>
    <row r="38" spans="1:12" ht="15" customHeight="1">
      <c r="A38" s="17" t="s">
        <v>54</v>
      </c>
      <c r="B38" s="14" t="s">
        <v>22</v>
      </c>
      <c r="C38" s="14"/>
      <c r="D38" s="49">
        <v>203091.7</v>
      </c>
      <c r="E38" s="49">
        <v>511861.5</v>
      </c>
      <c r="F38" s="49">
        <v>517331.58665000001</v>
      </c>
      <c r="G38" s="49">
        <v>485059.92271000001</v>
      </c>
      <c r="H38" s="57" t="s">
        <v>163</v>
      </c>
      <c r="I38" s="30">
        <f t="shared" si="7"/>
        <v>93.76189956832593</v>
      </c>
      <c r="J38" s="33" t="s">
        <v>100</v>
      </c>
      <c r="K38" s="33"/>
      <c r="L38" s="3"/>
    </row>
    <row r="39" spans="1:12" ht="48" customHeight="1">
      <c r="A39" s="15" t="s">
        <v>53</v>
      </c>
      <c r="B39" s="16" t="s">
        <v>22</v>
      </c>
      <c r="C39" s="16" t="s">
        <v>1</v>
      </c>
      <c r="D39" s="46">
        <v>25928.9</v>
      </c>
      <c r="E39" s="47">
        <v>25486.7</v>
      </c>
      <c r="F39" s="47">
        <v>25648.189689999999</v>
      </c>
      <c r="G39" s="47">
        <v>25625.23717</v>
      </c>
      <c r="H39" s="58">
        <f t="shared" si="6"/>
        <v>98.828863430380764</v>
      </c>
      <c r="I39" s="31">
        <f t="shared" si="7"/>
        <v>99.910510175269991</v>
      </c>
      <c r="J39" s="55" t="s">
        <v>100</v>
      </c>
      <c r="K39" s="55"/>
      <c r="L39" s="3"/>
    </row>
    <row r="40" spans="1:12" ht="65.25" customHeight="1">
      <c r="A40" s="15" t="s">
        <v>52</v>
      </c>
      <c r="B40" s="16" t="s">
        <v>22</v>
      </c>
      <c r="C40" s="16" t="s">
        <v>25</v>
      </c>
      <c r="D40" s="46">
        <v>1800</v>
      </c>
      <c r="E40" s="47">
        <v>1793.6</v>
      </c>
      <c r="F40" s="47">
        <v>1793.5</v>
      </c>
      <c r="G40" s="47">
        <v>1793.5</v>
      </c>
      <c r="H40" s="58">
        <f t="shared" si="6"/>
        <v>99.638888888888886</v>
      </c>
      <c r="I40" s="31">
        <f t="shared" si="7"/>
        <v>100</v>
      </c>
      <c r="J40" s="55" t="s">
        <v>100</v>
      </c>
      <c r="K40" s="55"/>
      <c r="L40" s="3"/>
    </row>
    <row r="41" spans="1:12" ht="156" customHeight="1">
      <c r="A41" s="15" t="s">
        <v>51</v>
      </c>
      <c r="B41" s="16" t="s">
        <v>22</v>
      </c>
      <c r="C41" s="16" t="s">
        <v>15</v>
      </c>
      <c r="D41" s="46">
        <v>175362.8</v>
      </c>
      <c r="E41" s="48">
        <v>484581.2</v>
      </c>
      <c r="F41" s="47">
        <v>489889.89695999998</v>
      </c>
      <c r="G41" s="47">
        <v>457641.18553999998</v>
      </c>
      <c r="H41" s="58" t="s">
        <v>164</v>
      </c>
      <c r="I41" s="31">
        <f t="shared" si="7"/>
        <v>93.417151155776295</v>
      </c>
      <c r="J41" s="61" t="s">
        <v>193</v>
      </c>
      <c r="K41" s="61"/>
      <c r="L41" s="3"/>
    </row>
    <row r="42" spans="1:12" ht="15" customHeight="1">
      <c r="A42" s="17" t="s">
        <v>50</v>
      </c>
      <c r="B42" s="14" t="s">
        <v>43</v>
      </c>
      <c r="C42" s="14"/>
      <c r="D42" s="50">
        <v>19331963.199999999</v>
      </c>
      <c r="E42" s="50">
        <v>20687138.699999999</v>
      </c>
      <c r="F42" s="50">
        <v>20929697.79002</v>
      </c>
      <c r="G42" s="50">
        <v>20176775.26444</v>
      </c>
      <c r="H42" s="57">
        <f t="shared" si="6"/>
        <v>104.37002727400184</v>
      </c>
      <c r="I42" s="30">
        <f t="shared" si="7"/>
        <v>96.402611575504835</v>
      </c>
      <c r="J42" s="33" t="s">
        <v>100</v>
      </c>
      <c r="K42" s="33"/>
      <c r="L42" s="3"/>
    </row>
    <row r="43" spans="1:12" ht="171" customHeight="1">
      <c r="A43" s="15" t="s">
        <v>49</v>
      </c>
      <c r="B43" s="16" t="s">
        <v>43</v>
      </c>
      <c r="C43" s="16" t="s">
        <v>6</v>
      </c>
      <c r="D43" s="46">
        <v>5098111.2</v>
      </c>
      <c r="E43" s="47">
        <v>5110475.7</v>
      </c>
      <c r="F43" s="47">
        <v>5336408.2912799995</v>
      </c>
      <c r="G43" s="47">
        <v>5190803.7401299998</v>
      </c>
      <c r="H43" s="58">
        <f t="shared" si="6"/>
        <v>101.81817415300787</v>
      </c>
      <c r="I43" s="31">
        <f t="shared" si="7"/>
        <v>97.271487802237218</v>
      </c>
      <c r="J43" s="55" t="s">
        <v>100</v>
      </c>
      <c r="K43" s="55"/>
      <c r="L43" s="3"/>
    </row>
    <row r="44" spans="1:12" ht="409.6" customHeight="1">
      <c r="A44" s="127" t="s">
        <v>48</v>
      </c>
      <c r="B44" s="129" t="s">
        <v>43</v>
      </c>
      <c r="C44" s="131" t="s">
        <v>4</v>
      </c>
      <c r="D44" s="133">
        <v>11076397.199999999</v>
      </c>
      <c r="E44" s="117">
        <v>12325602.699999999</v>
      </c>
      <c r="F44" s="117">
        <v>12348705.11758</v>
      </c>
      <c r="G44" s="119">
        <v>11767675.040030001</v>
      </c>
      <c r="H44" s="121">
        <f t="shared" si="6"/>
        <v>106.24099901392125</v>
      </c>
      <c r="I44" s="123">
        <f t="shared" si="7"/>
        <v>95.294809682329955</v>
      </c>
      <c r="J44" s="125" t="s">
        <v>194</v>
      </c>
      <c r="K44" s="61"/>
      <c r="L44" s="3"/>
    </row>
    <row r="45" spans="1:12" ht="50.25" customHeight="1">
      <c r="A45" s="128"/>
      <c r="B45" s="130"/>
      <c r="C45" s="132"/>
      <c r="D45" s="134"/>
      <c r="E45" s="118"/>
      <c r="F45" s="118"/>
      <c r="G45" s="120"/>
      <c r="H45" s="122"/>
      <c r="I45" s="124"/>
      <c r="J45" s="126"/>
      <c r="K45" s="61"/>
      <c r="L45" s="3"/>
    </row>
    <row r="46" spans="1:12" ht="66.75" customHeight="1">
      <c r="A46" s="15" t="s">
        <v>47</v>
      </c>
      <c r="B46" s="16" t="s">
        <v>43</v>
      </c>
      <c r="C46" s="16" t="s">
        <v>1</v>
      </c>
      <c r="D46" s="46">
        <v>329232.90000000002</v>
      </c>
      <c r="E46" s="48">
        <v>488098.7</v>
      </c>
      <c r="F46" s="47">
        <v>485099.61180999997</v>
      </c>
      <c r="G46" s="47">
        <v>481557.83915999997</v>
      </c>
      <c r="H46" s="58">
        <f t="shared" si="6"/>
        <v>146.26662133705349</v>
      </c>
      <c r="I46" s="31">
        <f t="shared" si="7"/>
        <v>99.269887552211188</v>
      </c>
      <c r="J46" s="61" t="s">
        <v>169</v>
      </c>
      <c r="K46" s="61"/>
      <c r="L46" s="3"/>
    </row>
    <row r="47" spans="1:12" ht="31.5" customHeight="1">
      <c r="A47" s="15" t="s">
        <v>46</v>
      </c>
      <c r="B47" s="16" t="s">
        <v>43</v>
      </c>
      <c r="C47" s="16" t="s">
        <v>25</v>
      </c>
      <c r="D47" s="46">
        <v>1802880.4</v>
      </c>
      <c r="E47" s="47">
        <v>1898667.2</v>
      </c>
      <c r="F47" s="47">
        <v>1901008.78168</v>
      </c>
      <c r="G47" s="47">
        <v>1887526.8095</v>
      </c>
      <c r="H47" s="58">
        <f t="shared" si="6"/>
        <v>104.69506515795501</v>
      </c>
      <c r="I47" s="31">
        <f t="shared" si="7"/>
        <v>99.290799058377559</v>
      </c>
      <c r="J47" s="55" t="s">
        <v>100</v>
      </c>
      <c r="K47" s="55"/>
      <c r="L47" s="3"/>
    </row>
    <row r="48" spans="1:12" ht="66.75" customHeight="1">
      <c r="A48" s="15" t="s">
        <v>45</v>
      </c>
      <c r="B48" s="16" t="s">
        <v>43</v>
      </c>
      <c r="C48" s="16" t="s">
        <v>15</v>
      </c>
      <c r="D48" s="46">
        <v>63800.800000000003</v>
      </c>
      <c r="E48" s="48">
        <v>82587.8</v>
      </c>
      <c r="F48" s="47">
        <v>82787.834000000003</v>
      </c>
      <c r="G48" s="47">
        <v>82231.158800000005</v>
      </c>
      <c r="H48" s="58">
        <f t="shared" si="6"/>
        <v>128.8873474940753</v>
      </c>
      <c r="I48" s="31">
        <f t="shared" si="7"/>
        <v>99.32758815745801</v>
      </c>
      <c r="J48" s="61" t="s">
        <v>190</v>
      </c>
      <c r="K48" s="61"/>
      <c r="L48" s="3"/>
    </row>
    <row r="49" spans="1:14" ht="108" customHeight="1">
      <c r="A49" s="15" t="s">
        <v>92</v>
      </c>
      <c r="B49" s="16" t="s">
        <v>43</v>
      </c>
      <c r="C49" s="16" t="s">
        <v>43</v>
      </c>
      <c r="D49" s="46">
        <v>416951.3</v>
      </c>
      <c r="E49" s="48">
        <v>212345.1</v>
      </c>
      <c r="F49" s="47">
        <v>207420.30919999999</v>
      </c>
      <c r="G49" s="47">
        <v>204189.57998000001</v>
      </c>
      <c r="H49" s="58">
        <f t="shared" si="6"/>
        <v>48.972045411538474</v>
      </c>
      <c r="I49" s="31">
        <f t="shared" si="7"/>
        <v>98.44242387234857</v>
      </c>
      <c r="J49" s="61" t="s">
        <v>195</v>
      </c>
      <c r="K49" s="61"/>
      <c r="L49" s="3"/>
    </row>
    <row r="50" spans="1:14" ht="33.75" customHeight="1">
      <c r="A50" s="15" t="s">
        <v>44</v>
      </c>
      <c r="B50" s="16" t="s">
        <v>43</v>
      </c>
      <c r="C50" s="16" t="s">
        <v>31</v>
      </c>
      <c r="D50" s="46">
        <v>544589.4</v>
      </c>
      <c r="E50" s="47">
        <v>569361.5</v>
      </c>
      <c r="F50" s="47">
        <v>568267.84447000001</v>
      </c>
      <c r="G50" s="47">
        <v>562791.09684000001</v>
      </c>
      <c r="H50" s="58">
        <f t="shared" si="6"/>
        <v>103.34227894263091</v>
      </c>
      <c r="I50" s="31">
        <f t="shared" si="7"/>
        <v>99.036238336675922</v>
      </c>
      <c r="J50" s="55" t="s">
        <v>100</v>
      </c>
      <c r="K50" s="55"/>
      <c r="L50" s="3"/>
    </row>
    <row r="51" spans="1:14" ht="15" customHeight="1">
      <c r="A51" s="17" t="s">
        <v>93</v>
      </c>
      <c r="B51" s="14" t="s">
        <v>39</v>
      </c>
      <c r="C51" s="14"/>
      <c r="D51" s="51">
        <v>1592355.6</v>
      </c>
      <c r="E51" s="51">
        <v>2120414.7000000002</v>
      </c>
      <c r="F51" s="49">
        <v>2231535.57479</v>
      </c>
      <c r="G51" s="49">
        <v>2227982.1392299999</v>
      </c>
      <c r="H51" s="57">
        <f t="shared" si="6"/>
        <v>139.91737393519387</v>
      </c>
      <c r="I51" s="30">
        <f t="shared" si="7"/>
        <v>99.84076276443254</v>
      </c>
      <c r="J51" s="33" t="s">
        <v>100</v>
      </c>
      <c r="K51" s="33"/>
      <c r="L51" s="3"/>
    </row>
    <row r="52" spans="1:14" ht="129.75" customHeight="1">
      <c r="A52" s="15" t="s">
        <v>42</v>
      </c>
      <c r="B52" s="16" t="s">
        <v>39</v>
      </c>
      <c r="C52" s="16" t="s">
        <v>6</v>
      </c>
      <c r="D52" s="46">
        <v>1137946.6000000001</v>
      </c>
      <c r="E52" s="47">
        <v>1585804.7</v>
      </c>
      <c r="F52" s="47">
        <v>1677743.3505599999</v>
      </c>
      <c r="G52" s="47">
        <v>1677674.1239100001</v>
      </c>
      <c r="H52" s="58">
        <f t="shared" si="6"/>
        <v>147.42995180178048</v>
      </c>
      <c r="I52" s="31">
        <f t="shared" si="7"/>
        <v>99.995873823610935</v>
      </c>
      <c r="J52" s="60" t="s">
        <v>175</v>
      </c>
      <c r="K52" s="60"/>
      <c r="L52" s="3"/>
    </row>
    <row r="53" spans="1:14" ht="84" customHeight="1">
      <c r="A53" s="15" t="s">
        <v>41</v>
      </c>
      <c r="B53" s="16" t="s">
        <v>39</v>
      </c>
      <c r="C53" s="16" t="s">
        <v>4</v>
      </c>
      <c r="D53" s="46">
        <v>57216.5</v>
      </c>
      <c r="E53" s="48">
        <v>59159.9</v>
      </c>
      <c r="F53" s="47">
        <v>77911.033110000004</v>
      </c>
      <c r="G53" s="47">
        <v>77911.033110000004</v>
      </c>
      <c r="H53" s="58">
        <f t="shared" si="6"/>
        <v>136.16882037524141</v>
      </c>
      <c r="I53" s="31">
        <f t="shared" si="7"/>
        <v>100</v>
      </c>
      <c r="J53" s="60" t="s">
        <v>171</v>
      </c>
      <c r="K53" s="60"/>
      <c r="L53" s="3"/>
    </row>
    <row r="54" spans="1:14" ht="170.25" customHeight="1">
      <c r="A54" s="15" t="s">
        <v>40</v>
      </c>
      <c r="B54" s="16" t="s">
        <v>39</v>
      </c>
      <c r="C54" s="16" t="s">
        <v>25</v>
      </c>
      <c r="D54" s="46">
        <v>397192.5</v>
      </c>
      <c r="E54" s="47">
        <v>475450.1</v>
      </c>
      <c r="F54" s="47">
        <v>475881.19111999997</v>
      </c>
      <c r="G54" s="47">
        <v>472396.98220999999</v>
      </c>
      <c r="H54" s="58">
        <f t="shared" si="6"/>
        <v>118.93401366088231</v>
      </c>
      <c r="I54" s="31">
        <f t="shared" si="7"/>
        <v>99.267840592354617</v>
      </c>
      <c r="J54" s="60" t="s">
        <v>191</v>
      </c>
      <c r="K54" s="60"/>
      <c r="L54" s="3"/>
    </row>
    <row r="55" spans="1:14" ht="18.75" customHeight="1">
      <c r="A55" s="17" t="s">
        <v>38</v>
      </c>
      <c r="B55" s="14" t="s">
        <v>31</v>
      </c>
      <c r="C55" s="14"/>
      <c r="D55" s="51">
        <v>5694517.2999999998</v>
      </c>
      <c r="E55" s="51">
        <v>7826740.7999999998</v>
      </c>
      <c r="F55" s="49">
        <v>8343175.8120299997</v>
      </c>
      <c r="G55" s="49">
        <v>8269604.6498999996</v>
      </c>
      <c r="H55" s="57">
        <f t="shared" si="6"/>
        <v>145.22046758730542</v>
      </c>
      <c r="I55" s="30">
        <f t="shared" si="7"/>
        <v>99.118187560857606</v>
      </c>
      <c r="J55" s="33" t="s">
        <v>100</v>
      </c>
      <c r="K55" s="33"/>
      <c r="L55" s="3"/>
    </row>
    <row r="56" spans="1:14" ht="109.5" customHeight="1">
      <c r="A56" s="15" t="s">
        <v>37</v>
      </c>
      <c r="B56" s="16" t="s">
        <v>31</v>
      </c>
      <c r="C56" s="16" t="s">
        <v>6</v>
      </c>
      <c r="D56" s="46">
        <v>3046444.4</v>
      </c>
      <c r="E56" s="47">
        <v>4863854.8</v>
      </c>
      <c r="F56" s="47">
        <v>5257370.4088000003</v>
      </c>
      <c r="G56" s="47">
        <v>5207920.7342699999</v>
      </c>
      <c r="H56" s="58">
        <f t="shared" si="6"/>
        <v>170.95078886947684</v>
      </c>
      <c r="I56" s="31">
        <f t="shared" si="7"/>
        <v>99.059421903253593</v>
      </c>
      <c r="J56" s="62" t="s">
        <v>197</v>
      </c>
      <c r="K56" s="62"/>
      <c r="L56" s="3"/>
    </row>
    <row r="57" spans="1:14" ht="20.25" customHeight="1">
      <c r="A57" s="15" t="s">
        <v>36</v>
      </c>
      <c r="B57" s="16" t="s">
        <v>31</v>
      </c>
      <c r="C57" s="16" t="s">
        <v>4</v>
      </c>
      <c r="D57" s="46">
        <v>996640.5</v>
      </c>
      <c r="E57" s="47">
        <v>946155.9</v>
      </c>
      <c r="F57" s="47">
        <v>980834.51181000005</v>
      </c>
      <c r="G57" s="47">
        <v>978347.79130000004</v>
      </c>
      <c r="H57" s="58">
        <f t="shared" si="6"/>
        <v>98.164562979329062</v>
      </c>
      <c r="I57" s="31">
        <f t="shared" si="7"/>
        <v>99.74646890173031</v>
      </c>
      <c r="J57" s="55" t="s">
        <v>100</v>
      </c>
      <c r="K57" s="55"/>
      <c r="L57" s="3"/>
      <c r="N57" s="1" t="s">
        <v>196</v>
      </c>
    </row>
    <row r="58" spans="1:14" ht="108.75" customHeight="1">
      <c r="A58" s="15" t="s">
        <v>35</v>
      </c>
      <c r="B58" s="16" t="s">
        <v>31</v>
      </c>
      <c r="C58" s="16" t="s">
        <v>25</v>
      </c>
      <c r="D58" s="46">
        <v>462398.7</v>
      </c>
      <c r="E58" s="47">
        <v>521087.4</v>
      </c>
      <c r="F58" s="47">
        <v>568647.11418999999</v>
      </c>
      <c r="G58" s="47">
        <v>563602.69998999999</v>
      </c>
      <c r="H58" s="58">
        <f t="shared" si="6"/>
        <v>121.88673973131844</v>
      </c>
      <c r="I58" s="31">
        <f t="shared" si="7"/>
        <v>99.112909557769342</v>
      </c>
      <c r="J58" s="62" t="s">
        <v>197</v>
      </c>
      <c r="K58" s="62"/>
      <c r="L58" s="3"/>
    </row>
    <row r="59" spans="1:14" ht="97.5" customHeight="1">
      <c r="A59" s="15" t="s">
        <v>34</v>
      </c>
      <c r="B59" s="16" t="s">
        <v>31</v>
      </c>
      <c r="C59" s="16" t="s">
        <v>15</v>
      </c>
      <c r="D59" s="46">
        <v>65050.1</v>
      </c>
      <c r="E59" s="48">
        <v>65524.5</v>
      </c>
      <c r="F59" s="47">
        <v>69110.724220000004</v>
      </c>
      <c r="G59" s="47">
        <v>68980.374230000001</v>
      </c>
      <c r="H59" s="58">
        <f t="shared" si="6"/>
        <v>106.04191881334542</v>
      </c>
      <c r="I59" s="31">
        <f t="shared" si="7"/>
        <v>99.811389633850368</v>
      </c>
      <c r="J59" s="62" t="s">
        <v>198</v>
      </c>
      <c r="K59" s="62"/>
      <c r="L59" s="3"/>
    </row>
    <row r="60" spans="1:14" ht="48" customHeight="1">
      <c r="A60" s="15" t="s">
        <v>33</v>
      </c>
      <c r="B60" s="16" t="s">
        <v>31</v>
      </c>
      <c r="C60" s="16" t="s">
        <v>22</v>
      </c>
      <c r="D60" s="46">
        <v>73223.899999999994</v>
      </c>
      <c r="E60" s="47">
        <v>75423.899999999994</v>
      </c>
      <c r="F60" s="47">
        <v>84362.258709999995</v>
      </c>
      <c r="G60" s="47">
        <v>75279.818570000003</v>
      </c>
      <c r="H60" s="58">
        <f t="shared" si="6"/>
        <v>102.80771519954553</v>
      </c>
      <c r="I60" s="31">
        <f t="shared" si="7"/>
        <v>89.234000750001968</v>
      </c>
      <c r="J60" s="55" t="s">
        <v>100</v>
      </c>
      <c r="K60" s="55"/>
      <c r="L60" s="3"/>
    </row>
    <row r="61" spans="1:14" ht="138" customHeight="1">
      <c r="A61" s="15" t="s">
        <v>32</v>
      </c>
      <c r="B61" s="16" t="s">
        <v>31</v>
      </c>
      <c r="C61" s="16" t="s">
        <v>31</v>
      </c>
      <c r="D61" s="46">
        <v>1050759.7</v>
      </c>
      <c r="E61" s="47">
        <v>1354694.3</v>
      </c>
      <c r="F61" s="47">
        <v>1382850.7943</v>
      </c>
      <c r="G61" s="47">
        <v>1375473.2315400001</v>
      </c>
      <c r="H61" s="58">
        <f t="shared" si="6"/>
        <v>130.90273937418803</v>
      </c>
      <c r="I61" s="31">
        <f t="shared" si="7"/>
        <v>99.466496111481476</v>
      </c>
      <c r="J61" s="63" t="s">
        <v>192</v>
      </c>
      <c r="K61" s="63"/>
      <c r="L61" s="3"/>
    </row>
    <row r="62" spans="1:14" ht="16.5" customHeight="1">
      <c r="A62" s="17" t="s">
        <v>30</v>
      </c>
      <c r="B62" s="14" t="s">
        <v>23</v>
      </c>
      <c r="C62" s="14"/>
      <c r="D62" s="50">
        <v>21634334.399999999</v>
      </c>
      <c r="E62" s="50">
        <v>26780524.800000001</v>
      </c>
      <c r="F62" s="50">
        <v>26341847.2227</v>
      </c>
      <c r="G62" s="50">
        <v>26299295.178780001</v>
      </c>
      <c r="H62" s="57">
        <f t="shared" si="6"/>
        <v>121.56276542891933</v>
      </c>
      <c r="I62" s="30">
        <f t="shared" si="7"/>
        <v>99.838462186951986</v>
      </c>
      <c r="J62" s="33" t="s">
        <v>100</v>
      </c>
      <c r="K62" s="33"/>
      <c r="L62" s="3"/>
    </row>
    <row r="63" spans="1:14" ht="50.25" customHeight="1">
      <c r="A63" s="15" t="s">
        <v>29</v>
      </c>
      <c r="B63" s="16" t="s">
        <v>23</v>
      </c>
      <c r="C63" s="16" t="s">
        <v>6</v>
      </c>
      <c r="D63" s="46">
        <v>1707380.5</v>
      </c>
      <c r="E63" s="47">
        <v>1708036.6</v>
      </c>
      <c r="F63" s="47">
        <v>1711750.89</v>
      </c>
      <c r="G63" s="47">
        <v>1711472.23273</v>
      </c>
      <c r="H63" s="58">
        <f t="shared" si="6"/>
        <v>100.23964972834116</v>
      </c>
      <c r="I63" s="31">
        <f t="shared" si="7"/>
        <v>99.983720921564711</v>
      </c>
      <c r="J63" s="55" t="s">
        <v>100</v>
      </c>
      <c r="K63" s="55"/>
      <c r="L63" s="3"/>
    </row>
    <row r="64" spans="1:14" ht="105.75" customHeight="1">
      <c r="A64" s="15" t="s">
        <v>28</v>
      </c>
      <c r="B64" s="16" t="s">
        <v>23</v>
      </c>
      <c r="C64" s="16" t="s">
        <v>4</v>
      </c>
      <c r="D64" s="46">
        <v>2138900.1</v>
      </c>
      <c r="E64" s="48">
        <v>2491073.5</v>
      </c>
      <c r="F64" s="47">
        <v>2488514.1214999999</v>
      </c>
      <c r="G64" s="47">
        <v>2482243.0086300001</v>
      </c>
      <c r="H64" s="58">
        <f t="shared" si="6"/>
        <v>116.05231158902653</v>
      </c>
      <c r="I64" s="31">
        <f t="shared" si="7"/>
        <v>99.74799769807133</v>
      </c>
      <c r="J64" s="60" t="s">
        <v>199</v>
      </c>
      <c r="K64" s="60"/>
      <c r="L64" s="3"/>
    </row>
    <row r="65" spans="1:12" ht="67.5" customHeight="1">
      <c r="A65" s="15" t="s">
        <v>27</v>
      </c>
      <c r="B65" s="16" t="s">
        <v>23</v>
      </c>
      <c r="C65" s="16" t="s">
        <v>1</v>
      </c>
      <c r="D65" s="46">
        <v>11113120.5</v>
      </c>
      <c r="E65" s="52">
        <v>12576587.699999999</v>
      </c>
      <c r="F65" s="52">
        <v>12541746.24743</v>
      </c>
      <c r="G65" s="52">
        <v>12537895.14422</v>
      </c>
      <c r="H65" s="58">
        <f t="shared" si="6"/>
        <v>112.82065324694355</v>
      </c>
      <c r="I65" s="31">
        <f t="shared" si="7"/>
        <v>99.969293724063434</v>
      </c>
      <c r="J65" s="64" t="s">
        <v>172</v>
      </c>
      <c r="K65" s="64"/>
      <c r="L65" s="3"/>
    </row>
    <row r="66" spans="1:12" ht="137.25" customHeight="1">
      <c r="A66" s="15" t="s">
        <v>26</v>
      </c>
      <c r="B66" s="16" t="s">
        <v>23</v>
      </c>
      <c r="C66" s="16" t="s">
        <v>25</v>
      </c>
      <c r="D66" s="46">
        <v>6422481.4000000004</v>
      </c>
      <c r="E66" s="47">
        <v>9801462.4000000004</v>
      </c>
      <c r="F66" s="47">
        <v>9405453.6068500001</v>
      </c>
      <c r="G66" s="47">
        <v>9380061.6803099997</v>
      </c>
      <c r="H66" s="58">
        <f t="shared" si="6"/>
        <v>146.05042967208902</v>
      </c>
      <c r="I66" s="31">
        <f t="shared" si="7"/>
        <v>99.730029750808541</v>
      </c>
      <c r="J66" s="60" t="s">
        <v>200</v>
      </c>
      <c r="K66" s="60"/>
      <c r="L66" s="3"/>
    </row>
    <row r="67" spans="1:12" ht="103.5" customHeight="1">
      <c r="A67" s="15" t="s">
        <v>24</v>
      </c>
      <c r="B67" s="16" t="s">
        <v>23</v>
      </c>
      <c r="C67" s="16" t="s">
        <v>22</v>
      </c>
      <c r="D67" s="46">
        <v>252451.9</v>
      </c>
      <c r="E67" s="48">
        <v>203364.6</v>
      </c>
      <c r="F67" s="47">
        <v>194382.35691999999</v>
      </c>
      <c r="G67" s="47">
        <v>187623.11288999999</v>
      </c>
      <c r="H67" s="58">
        <f t="shared" si="6"/>
        <v>74.320340979806446</v>
      </c>
      <c r="I67" s="31">
        <f t="shared" si="7"/>
        <v>96.522707031080074</v>
      </c>
      <c r="J67" s="60" t="s">
        <v>201</v>
      </c>
      <c r="K67" s="60"/>
      <c r="L67" s="3"/>
    </row>
    <row r="68" spans="1:12" ht="15" customHeight="1">
      <c r="A68" s="17" t="s">
        <v>21</v>
      </c>
      <c r="B68" s="14" t="s">
        <v>16</v>
      </c>
      <c r="C68" s="14"/>
      <c r="D68" s="49">
        <v>930514.9</v>
      </c>
      <c r="E68" s="49">
        <v>885300.2</v>
      </c>
      <c r="F68" s="49">
        <v>926997.97175999999</v>
      </c>
      <c r="G68" s="49">
        <v>875131.89391999994</v>
      </c>
      <c r="H68" s="57">
        <f t="shared" si="6"/>
        <v>94.048133342088335</v>
      </c>
      <c r="I68" s="30">
        <f t="shared" si="7"/>
        <v>94.404941605047199</v>
      </c>
      <c r="J68" s="33" t="s">
        <v>100</v>
      </c>
      <c r="K68" s="33"/>
      <c r="L68" s="3"/>
    </row>
    <row r="69" spans="1:12" ht="162.75" customHeight="1">
      <c r="A69" s="15" t="s">
        <v>19</v>
      </c>
      <c r="B69" s="16" t="s">
        <v>16</v>
      </c>
      <c r="C69" s="16" t="s">
        <v>4</v>
      </c>
      <c r="D69" s="46">
        <v>532863.19999999995</v>
      </c>
      <c r="E69" s="47">
        <v>464140.5</v>
      </c>
      <c r="F69" s="47">
        <v>495870.53863999998</v>
      </c>
      <c r="G69" s="47">
        <v>444633.09635000001</v>
      </c>
      <c r="H69" s="58">
        <f t="shared" si="6"/>
        <v>83.442259917742504</v>
      </c>
      <c r="I69" s="31">
        <f t="shared" si="7"/>
        <v>89.667173526677672</v>
      </c>
      <c r="J69" s="60" t="s">
        <v>202</v>
      </c>
      <c r="K69" s="60"/>
      <c r="L69" s="3"/>
    </row>
    <row r="70" spans="1:12" ht="51" customHeight="1">
      <c r="A70" s="15" t="s">
        <v>18</v>
      </c>
      <c r="B70" s="16" t="s">
        <v>16</v>
      </c>
      <c r="C70" s="16" t="s">
        <v>1</v>
      </c>
      <c r="D70" s="46">
        <v>380028.5</v>
      </c>
      <c r="E70" s="47">
        <v>402692.1</v>
      </c>
      <c r="F70" s="47">
        <v>410597.73311999999</v>
      </c>
      <c r="G70" s="47">
        <v>410462.95088000002</v>
      </c>
      <c r="H70" s="58">
        <f t="shared" si="6"/>
        <v>108.00846538614867</v>
      </c>
      <c r="I70" s="31">
        <f t="shared" si="7"/>
        <v>99.967174139278413</v>
      </c>
      <c r="J70" s="60" t="s">
        <v>170</v>
      </c>
      <c r="K70" s="60"/>
      <c r="L70" s="3"/>
    </row>
    <row r="71" spans="1:12" ht="48" customHeight="1">
      <c r="A71" s="15" t="s">
        <v>17</v>
      </c>
      <c r="B71" s="16" t="s">
        <v>16</v>
      </c>
      <c r="C71" s="16" t="s">
        <v>15</v>
      </c>
      <c r="D71" s="46">
        <v>17623.2</v>
      </c>
      <c r="E71" s="47">
        <v>18467.599999999999</v>
      </c>
      <c r="F71" s="47">
        <v>20529.7</v>
      </c>
      <c r="G71" s="47">
        <v>20035.846689999998</v>
      </c>
      <c r="H71" s="58">
        <f t="shared" si="6"/>
        <v>113.69017369149756</v>
      </c>
      <c r="I71" s="31">
        <f t="shared" si="7"/>
        <v>97.59444458516198</v>
      </c>
      <c r="J71" s="60" t="s">
        <v>203</v>
      </c>
      <c r="K71" s="60"/>
      <c r="L71" s="3"/>
    </row>
    <row r="72" spans="1:12" ht="15" customHeight="1">
      <c r="A72" s="17" t="s">
        <v>14</v>
      </c>
      <c r="B72" s="14" t="s">
        <v>12</v>
      </c>
      <c r="C72" s="14"/>
      <c r="D72" s="49">
        <v>24048.9</v>
      </c>
      <c r="E72" s="49">
        <v>24064.7</v>
      </c>
      <c r="F72" s="49">
        <v>26807.55</v>
      </c>
      <c r="G72" s="49">
        <v>26807.55</v>
      </c>
      <c r="H72" s="57">
        <f t="shared" ref="H72:H80" si="8">G72/D72*100</f>
        <v>111.47100283173035</v>
      </c>
      <c r="I72" s="30">
        <f t="shared" ref="I72:I80" si="9">G72/F72*100</f>
        <v>100</v>
      </c>
      <c r="J72" s="33" t="s">
        <v>100</v>
      </c>
      <c r="K72" s="33"/>
      <c r="L72" s="3"/>
    </row>
    <row r="73" spans="1:12" ht="81.75" customHeight="1">
      <c r="A73" s="15" t="s">
        <v>13</v>
      </c>
      <c r="B73" s="16" t="s">
        <v>12</v>
      </c>
      <c r="C73" s="16" t="s">
        <v>4</v>
      </c>
      <c r="D73" s="46">
        <v>24048.9</v>
      </c>
      <c r="E73" s="47">
        <v>24064.7</v>
      </c>
      <c r="F73" s="47">
        <v>26807.55</v>
      </c>
      <c r="G73" s="47">
        <v>26807.55</v>
      </c>
      <c r="H73" s="58">
        <f t="shared" si="8"/>
        <v>111.47100283173035</v>
      </c>
      <c r="I73" s="31">
        <f t="shared" si="9"/>
        <v>100</v>
      </c>
      <c r="J73" s="60" t="s">
        <v>204</v>
      </c>
      <c r="K73" s="60"/>
      <c r="L73" s="3"/>
    </row>
    <row r="74" spans="1:12" ht="28.5" customHeight="1">
      <c r="A74" s="42" t="s">
        <v>160</v>
      </c>
      <c r="B74" s="14" t="s">
        <v>9</v>
      </c>
      <c r="C74" s="14"/>
      <c r="D74" s="44">
        <v>1304000</v>
      </c>
      <c r="E74" s="49">
        <v>1067085.8999999999</v>
      </c>
      <c r="F74" s="49">
        <v>953261.7</v>
      </c>
      <c r="G74" s="49">
        <v>952857.54801000003</v>
      </c>
      <c r="H74" s="57">
        <f t="shared" si="8"/>
        <v>73.071897853527616</v>
      </c>
      <c r="I74" s="30">
        <f t="shared" si="9"/>
        <v>99.957603248929445</v>
      </c>
      <c r="J74" s="33" t="s">
        <v>100</v>
      </c>
      <c r="K74" s="33"/>
      <c r="L74" s="3"/>
    </row>
    <row r="75" spans="1:12" ht="78.75" customHeight="1">
      <c r="A75" s="43" t="s">
        <v>161</v>
      </c>
      <c r="B75" s="16" t="s">
        <v>9</v>
      </c>
      <c r="C75" s="16" t="s">
        <v>6</v>
      </c>
      <c r="D75" s="46">
        <v>1304000</v>
      </c>
      <c r="E75" s="47">
        <v>1067085.8999999999</v>
      </c>
      <c r="F75" s="47">
        <v>953261.7</v>
      </c>
      <c r="G75" s="47">
        <v>952857.54801000003</v>
      </c>
      <c r="H75" s="58">
        <f t="shared" si="8"/>
        <v>73.071897853527616</v>
      </c>
      <c r="I75" s="31">
        <f t="shared" si="9"/>
        <v>99.957603248929445</v>
      </c>
      <c r="J75" s="60" t="s">
        <v>168</v>
      </c>
      <c r="K75" s="60"/>
      <c r="L75" s="3"/>
    </row>
    <row r="76" spans="1:12" ht="57.75" customHeight="1">
      <c r="A76" s="17" t="s">
        <v>8</v>
      </c>
      <c r="B76" s="14" t="s">
        <v>2</v>
      </c>
      <c r="C76" s="14"/>
      <c r="D76" s="49">
        <v>5385349</v>
      </c>
      <c r="E76" s="49">
        <v>7178384.5</v>
      </c>
      <c r="F76" s="49">
        <v>7759190.3912699996</v>
      </c>
      <c r="G76" s="49">
        <v>7738525.5867900001</v>
      </c>
      <c r="H76" s="57">
        <f t="shared" si="8"/>
        <v>143.69589764358818</v>
      </c>
      <c r="I76" s="30">
        <f t="shared" si="9"/>
        <v>99.733673187047316</v>
      </c>
      <c r="J76" s="59" t="s">
        <v>100</v>
      </c>
      <c r="K76" s="59"/>
      <c r="L76" s="3"/>
    </row>
    <row r="77" spans="1:12" ht="60.75" customHeight="1">
      <c r="A77" s="15" t="s">
        <v>7</v>
      </c>
      <c r="B77" s="16" t="s">
        <v>2</v>
      </c>
      <c r="C77" s="16" t="s">
        <v>6</v>
      </c>
      <c r="D77" s="46">
        <v>4490537.0999999996</v>
      </c>
      <c r="E77" s="47">
        <v>4490537.0999999996</v>
      </c>
      <c r="F77" s="47">
        <v>4490537.0999999996</v>
      </c>
      <c r="G77" s="47">
        <v>4490537.0999999996</v>
      </c>
      <c r="H77" s="58">
        <f t="shared" si="8"/>
        <v>100</v>
      </c>
      <c r="I77" s="31">
        <f t="shared" si="9"/>
        <v>100</v>
      </c>
      <c r="J77" s="59" t="s">
        <v>100</v>
      </c>
      <c r="K77" s="59"/>
      <c r="L77" s="3"/>
    </row>
    <row r="78" spans="1:12" ht="117" customHeight="1">
      <c r="A78" s="15" t="s">
        <v>5</v>
      </c>
      <c r="B78" s="16" t="s">
        <v>2</v>
      </c>
      <c r="C78" s="16" t="s">
        <v>4</v>
      </c>
      <c r="D78" s="46">
        <v>198955</v>
      </c>
      <c r="E78" s="47">
        <v>719612.9</v>
      </c>
      <c r="F78" s="47">
        <v>748265.31885000004</v>
      </c>
      <c r="G78" s="47">
        <v>748265.22384999995</v>
      </c>
      <c r="H78" s="58" t="s">
        <v>165</v>
      </c>
      <c r="I78" s="31">
        <f t="shared" si="9"/>
        <v>99.999987303968567</v>
      </c>
      <c r="J78" s="61" t="s">
        <v>179</v>
      </c>
      <c r="K78" s="61"/>
      <c r="L78" s="3"/>
    </row>
    <row r="79" spans="1:12" ht="93.75" customHeight="1">
      <c r="A79" s="15" t="s">
        <v>3</v>
      </c>
      <c r="B79" s="16" t="s">
        <v>2</v>
      </c>
      <c r="C79" s="16" t="s">
        <v>1</v>
      </c>
      <c r="D79" s="46">
        <v>695856.9</v>
      </c>
      <c r="E79" s="48">
        <v>1968234.5</v>
      </c>
      <c r="F79" s="47">
        <v>2520387.97242</v>
      </c>
      <c r="G79" s="47">
        <v>2499723.2629399998</v>
      </c>
      <c r="H79" s="58" t="s">
        <v>166</v>
      </c>
      <c r="I79" s="31">
        <f t="shared" si="9"/>
        <v>99.18009807592604</v>
      </c>
      <c r="J79" s="61" t="s">
        <v>180</v>
      </c>
      <c r="K79" s="61"/>
      <c r="L79" s="3"/>
    </row>
    <row r="80" spans="1:12" ht="18" customHeight="1">
      <c r="A80" s="22" t="s">
        <v>0</v>
      </c>
      <c r="B80" s="18"/>
      <c r="C80" s="18"/>
      <c r="D80" s="53">
        <v>76371471.900000006</v>
      </c>
      <c r="E80" s="53">
        <v>88954180.599999994</v>
      </c>
      <c r="F80" s="53">
        <v>91183237.216460004</v>
      </c>
      <c r="G80" s="53">
        <v>89263627.199949995</v>
      </c>
      <c r="H80" s="57">
        <f t="shared" si="8"/>
        <v>116.88085220726248</v>
      </c>
      <c r="I80" s="30">
        <f t="shared" si="9"/>
        <v>97.894777510527462</v>
      </c>
      <c r="J80" s="33" t="s">
        <v>100</v>
      </c>
      <c r="K80" s="33"/>
      <c r="L80" s="3"/>
    </row>
  </sheetData>
  <autoFilter ref="A5:L80"/>
  <mergeCells count="21">
    <mergeCell ref="A1:K1"/>
    <mergeCell ref="A4:A5"/>
    <mergeCell ref="E4:E5"/>
    <mergeCell ref="G4:G5"/>
    <mergeCell ref="F4:F5"/>
    <mergeCell ref="I4:I5"/>
    <mergeCell ref="K4:K5"/>
    <mergeCell ref="J4:J5"/>
    <mergeCell ref="B4:C4"/>
    <mergeCell ref="H4:H5"/>
    <mergeCell ref="D4:D5"/>
    <mergeCell ref="A44:A45"/>
    <mergeCell ref="B44:B45"/>
    <mergeCell ref="C44:C45"/>
    <mergeCell ref="D44:D45"/>
    <mergeCell ref="E44:E45"/>
    <mergeCell ref="F44:F45"/>
    <mergeCell ref="G44:G45"/>
    <mergeCell ref="H44:H45"/>
    <mergeCell ref="I44:I45"/>
    <mergeCell ref="J44:J45"/>
  </mergeCells>
  <pageMargins left="0.19685039370078741" right="0.19685039370078741" top="0.19685039370078741" bottom="0.23622047244094491" header="0" footer="0"/>
  <pageSetup paperSize="9" scale="70" fitToHeight="0" orientation="landscape" useFirstPageNumber="1" r:id="rId1"/>
  <headerFooter>
    <oddHeader xml:space="preserve">&amp;C&amp;P
</oddHeader>
  </headerFooter>
</worksheet>
</file>

<file path=xl/worksheets/sheet3.xml><?xml version="1.0" encoding="utf-8"?>
<worksheet xmlns="http://schemas.openxmlformats.org/spreadsheetml/2006/main" xmlns:r="http://schemas.openxmlformats.org/officeDocument/2006/relationships">
  <dimension ref="A1:N81"/>
  <sheetViews>
    <sheetView workbookViewId="0">
      <selection activeCell="D12" sqref="D12"/>
    </sheetView>
  </sheetViews>
  <sheetFormatPr defaultRowHeight="12.75"/>
  <cols>
    <col min="1" max="1" width="34.5703125" style="1" customWidth="1"/>
    <col min="2" max="2" width="4.7109375" style="1" customWidth="1"/>
    <col min="3" max="3" width="5" style="1" customWidth="1"/>
    <col min="4" max="6" width="17.85546875" style="1" customWidth="1"/>
    <col min="7" max="7" width="15.42578125" style="2" customWidth="1"/>
    <col min="8" max="8" width="13.42578125" style="2" customWidth="1"/>
    <col min="9" max="9" width="15.28515625" style="2" customWidth="1"/>
    <col min="10" max="10" width="58.5703125" style="2" customWidth="1"/>
    <col min="11" max="11" width="9.140625" style="1"/>
    <col min="12" max="12" width="6.7109375" style="1" customWidth="1"/>
    <col min="13" max="13" width="19.7109375" style="1" customWidth="1"/>
    <col min="14" max="16384" width="9.140625" style="1"/>
  </cols>
  <sheetData>
    <row r="1" spans="1:14" ht="38.25" customHeight="1">
      <c r="A1" s="109" t="s">
        <v>97</v>
      </c>
      <c r="B1" s="109"/>
      <c r="C1" s="109"/>
      <c r="D1" s="109"/>
      <c r="E1" s="109"/>
      <c r="F1" s="109"/>
      <c r="G1" s="109"/>
      <c r="H1" s="109"/>
      <c r="I1" s="109"/>
      <c r="J1" s="109"/>
      <c r="K1" s="13"/>
    </row>
    <row r="2" spans="1:14" ht="16.5">
      <c r="A2" s="12"/>
      <c r="B2" s="12"/>
      <c r="C2" s="12"/>
      <c r="D2" s="12"/>
      <c r="E2" s="12"/>
      <c r="F2" s="12"/>
      <c r="G2" s="11"/>
      <c r="H2" s="11"/>
      <c r="I2" s="11"/>
      <c r="J2" s="11"/>
      <c r="K2" s="3"/>
    </row>
    <row r="3" spans="1:14" ht="16.5">
      <c r="A3" s="10"/>
      <c r="B3" s="10"/>
      <c r="C3" s="10"/>
      <c r="D3" s="10"/>
      <c r="E3" s="10"/>
      <c r="F3" s="10"/>
      <c r="G3" s="9"/>
      <c r="H3" s="9"/>
      <c r="I3" s="9"/>
      <c r="J3" s="9" t="s">
        <v>91</v>
      </c>
      <c r="K3" s="3"/>
    </row>
    <row r="4" spans="1:14" ht="28.5" customHeight="1">
      <c r="A4" s="135" t="s">
        <v>90</v>
      </c>
      <c r="B4" s="135" t="s">
        <v>89</v>
      </c>
      <c r="C4" s="135"/>
      <c r="D4" s="142" t="s">
        <v>140</v>
      </c>
      <c r="E4" s="136" t="s">
        <v>141</v>
      </c>
      <c r="F4" s="138" t="s">
        <v>96</v>
      </c>
      <c r="G4" s="137" t="s">
        <v>98</v>
      </c>
      <c r="H4" s="137" t="s">
        <v>94</v>
      </c>
      <c r="I4" s="137" t="s">
        <v>95</v>
      </c>
      <c r="J4" s="140" t="s">
        <v>88</v>
      </c>
      <c r="K4" s="3"/>
    </row>
    <row r="5" spans="1:14" ht="76.5" customHeight="1">
      <c r="A5" s="135"/>
      <c r="B5" s="6" t="s">
        <v>87</v>
      </c>
      <c r="C5" s="6" t="s">
        <v>86</v>
      </c>
      <c r="D5" s="142"/>
      <c r="E5" s="136"/>
      <c r="F5" s="138"/>
      <c r="G5" s="137"/>
      <c r="H5" s="137"/>
      <c r="I5" s="137"/>
      <c r="J5" s="140"/>
      <c r="K5" s="3"/>
      <c r="L5" s="3"/>
      <c r="M5" s="3"/>
      <c r="N5" s="3"/>
    </row>
    <row r="6" spans="1:14">
      <c r="A6" s="41">
        <v>1</v>
      </c>
      <c r="B6" s="6">
        <v>2</v>
      </c>
      <c r="C6" s="6">
        <v>3</v>
      </c>
      <c r="D6" s="40">
        <v>4</v>
      </c>
      <c r="E6" s="41">
        <v>5</v>
      </c>
      <c r="F6" s="41">
        <v>6</v>
      </c>
      <c r="G6" s="40">
        <v>7</v>
      </c>
      <c r="H6" s="40">
        <v>8</v>
      </c>
      <c r="I6" s="40">
        <v>9</v>
      </c>
      <c r="J6" s="40">
        <v>10</v>
      </c>
      <c r="K6" s="3"/>
      <c r="L6" s="5"/>
      <c r="M6" s="5"/>
      <c r="N6" s="3"/>
    </row>
    <row r="7" spans="1:14" ht="14.25" customHeight="1">
      <c r="A7" s="21" t="s">
        <v>85</v>
      </c>
      <c r="B7" s="14" t="s">
        <v>6</v>
      </c>
      <c r="C7" s="14"/>
      <c r="D7" s="25">
        <f>SUM(D8:D15)</f>
        <v>4594634.6509999996</v>
      </c>
      <c r="E7" s="25">
        <f t="shared" ref="E7:G7" si="0">SUM(E8:E15)</f>
        <v>4275177.5</v>
      </c>
      <c r="F7" s="25">
        <f t="shared" si="0"/>
        <v>4386375.7615400003</v>
      </c>
      <c r="G7" s="25">
        <f t="shared" si="0"/>
        <v>3235353.03309</v>
      </c>
      <c r="H7" s="30">
        <f t="shared" ref="H7:H26" si="1">G7/D7*100</f>
        <v>70.415893293840924</v>
      </c>
      <c r="I7" s="30">
        <f>G7/F7*100</f>
        <v>73.759139867992275</v>
      </c>
      <c r="J7" s="33" t="s">
        <v>100</v>
      </c>
      <c r="K7" s="3"/>
      <c r="L7" s="5"/>
      <c r="M7" s="8"/>
      <c r="N7" s="3"/>
    </row>
    <row r="8" spans="1:14" ht="60" customHeight="1">
      <c r="A8" s="15" t="s">
        <v>84</v>
      </c>
      <c r="B8" s="16" t="s">
        <v>6</v>
      </c>
      <c r="C8" s="16" t="s">
        <v>4</v>
      </c>
      <c r="D8" s="26">
        <v>3468.7</v>
      </c>
      <c r="E8" s="27">
        <v>3505.1</v>
      </c>
      <c r="F8" s="27">
        <v>3505.1</v>
      </c>
      <c r="G8" s="26">
        <v>2993.09753</v>
      </c>
      <c r="H8" s="31">
        <f t="shared" si="1"/>
        <v>86.28874016202036</v>
      </c>
      <c r="I8" s="31">
        <f t="shared" ref="I8:I72" si="2">G8/F8*100</f>
        <v>85.392643005905683</v>
      </c>
      <c r="J8" s="34" t="s">
        <v>99</v>
      </c>
      <c r="K8" s="3"/>
      <c r="L8" s="5"/>
      <c r="M8" s="4"/>
      <c r="N8" s="3"/>
    </row>
    <row r="9" spans="1:14" ht="91.5" customHeight="1">
      <c r="A9" s="15" t="s">
        <v>83</v>
      </c>
      <c r="B9" s="16" t="s">
        <v>6</v>
      </c>
      <c r="C9" s="16" t="s">
        <v>1</v>
      </c>
      <c r="D9" s="26">
        <v>119260.5</v>
      </c>
      <c r="E9" s="27">
        <v>136333.79999999999</v>
      </c>
      <c r="F9" s="27">
        <v>136333.79999999999</v>
      </c>
      <c r="G9" s="26">
        <v>134660.1599</v>
      </c>
      <c r="H9" s="31">
        <f t="shared" si="1"/>
        <v>112.91262396183146</v>
      </c>
      <c r="I9" s="31">
        <f t="shared" si="2"/>
        <v>98.772395326764169</v>
      </c>
      <c r="J9" s="34" t="s">
        <v>134</v>
      </c>
      <c r="K9" s="3"/>
      <c r="L9" s="5"/>
      <c r="M9" s="4"/>
      <c r="N9" s="3"/>
    </row>
    <row r="10" spans="1:14" ht="90.75" customHeight="1">
      <c r="A10" s="15" t="s">
        <v>82</v>
      </c>
      <c r="B10" s="16" t="s">
        <v>6</v>
      </c>
      <c r="C10" s="16" t="s">
        <v>25</v>
      </c>
      <c r="D10" s="26">
        <v>53411.4</v>
      </c>
      <c r="E10" s="27">
        <v>62651.3</v>
      </c>
      <c r="F10" s="27">
        <v>62651.256630000003</v>
      </c>
      <c r="G10" s="26">
        <v>61006.993569999999</v>
      </c>
      <c r="H10" s="31">
        <f t="shared" si="1"/>
        <v>114.22092206907139</v>
      </c>
      <c r="I10" s="31">
        <f t="shared" si="2"/>
        <v>97.375530598355681</v>
      </c>
      <c r="J10" s="34" t="s">
        <v>134</v>
      </c>
      <c r="K10" s="3"/>
      <c r="L10" s="7"/>
      <c r="M10" s="4"/>
      <c r="N10" s="3"/>
    </row>
    <row r="11" spans="1:14" ht="18.75" customHeight="1">
      <c r="A11" s="15" t="s">
        <v>81</v>
      </c>
      <c r="B11" s="16" t="s">
        <v>6</v>
      </c>
      <c r="C11" s="16" t="s">
        <v>15</v>
      </c>
      <c r="D11" s="26">
        <v>330.5</v>
      </c>
      <c r="E11" s="27">
        <v>330.5</v>
      </c>
      <c r="F11" s="27">
        <v>330.5</v>
      </c>
      <c r="G11" s="26">
        <v>330.5</v>
      </c>
      <c r="H11" s="31">
        <f t="shared" si="1"/>
        <v>100</v>
      </c>
      <c r="I11" s="31">
        <f t="shared" si="2"/>
        <v>100</v>
      </c>
      <c r="J11" s="35" t="s">
        <v>100</v>
      </c>
      <c r="K11" s="3"/>
      <c r="L11" s="5"/>
      <c r="M11" s="4"/>
      <c r="N11" s="3"/>
    </row>
    <row r="12" spans="1:14" ht="78" customHeight="1">
      <c r="A12" s="15" t="s">
        <v>80</v>
      </c>
      <c r="B12" s="16" t="s">
        <v>6</v>
      </c>
      <c r="C12" s="16" t="s">
        <v>22</v>
      </c>
      <c r="D12" s="26">
        <v>122280.6</v>
      </c>
      <c r="E12" s="27">
        <v>158626.20000000001</v>
      </c>
      <c r="F12" s="27">
        <v>158626.26225</v>
      </c>
      <c r="G12" s="26">
        <v>155959.92468</v>
      </c>
      <c r="H12" s="31">
        <f t="shared" si="1"/>
        <v>127.5426557278914</v>
      </c>
      <c r="I12" s="31">
        <f t="shared" si="2"/>
        <v>98.319107106112241</v>
      </c>
      <c r="J12" s="34" t="s">
        <v>135</v>
      </c>
      <c r="K12" s="3"/>
      <c r="L12" s="5"/>
      <c r="M12" s="4"/>
      <c r="N12" s="3"/>
    </row>
    <row r="13" spans="1:14" ht="111" customHeight="1">
      <c r="A13" s="15" t="s">
        <v>79</v>
      </c>
      <c r="B13" s="16" t="s">
        <v>6</v>
      </c>
      <c r="C13" s="16" t="s">
        <v>43</v>
      </c>
      <c r="D13" s="26">
        <v>83910.1</v>
      </c>
      <c r="E13" s="27">
        <v>139652.20000000001</v>
      </c>
      <c r="F13" s="27">
        <v>139652.20000000001</v>
      </c>
      <c r="G13" s="26">
        <v>139157.08030999999</v>
      </c>
      <c r="H13" s="31">
        <f t="shared" si="1"/>
        <v>165.84067985856291</v>
      </c>
      <c r="I13" s="31">
        <f t="shared" si="2"/>
        <v>99.645462305642141</v>
      </c>
      <c r="J13" s="36" t="s">
        <v>136</v>
      </c>
      <c r="K13" s="3"/>
      <c r="L13" s="5"/>
      <c r="M13" s="4"/>
      <c r="N13" s="3"/>
    </row>
    <row r="14" spans="1:14" ht="48" customHeight="1">
      <c r="A14" s="15" t="s">
        <v>78</v>
      </c>
      <c r="B14" s="16" t="s">
        <v>6</v>
      </c>
      <c r="C14" s="16" t="s">
        <v>16</v>
      </c>
      <c r="D14" s="26">
        <v>100000</v>
      </c>
      <c r="E14" s="27">
        <v>37168.6</v>
      </c>
      <c r="F14" s="27">
        <v>42569.663329999996</v>
      </c>
      <c r="G14" s="28">
        <v>0</v>
      </c>
      <c r="H14" s="28">
        <f t="shared" si="1"/>
        <v>0</v>
      </c>
      <c r="I14" s="28">
        <f t="shared" si="2"/>
        <v>0</v>
      </c>
      <c r="J14" s="34" t="s">
        <v>137</v>
      </c>
      <c r="K14" s="3"/>
      <c r="L14" s="5"/>
      <c r="M14" s="4"/>
      <c r="N14" s="3"/>
    </row>
    <row r="15" spans="1:14" ht="32.25" customHeight="1">
      <c r="A15" s="15" t="s">
        <v>77</v>
      </c>
      <c r="B15" s="16" t="s">
        <v>6</v>
      </c>
      <c r="C15" s="16" t="s">
        <v>9</v>
      </c>
      <c r="D15" s="26">
        <v>4111972.8509999998</v>
      </c>
      <c r="E15" s="27">
        <v>3736909.8</v>
      </c>
      <c r="F15" s="27">
        <v>3842706.97933</v>
      </c>
      <c r="G15" s="26">
        <v>2741245.2771000001</v>
      </c>
      <c r="H15" s="31">
        <f t="shared" si="1"/>
        <v>66.66496536895545</v>
      </c>
      <c r="I15" s="31">
        <f t="shared" si="2"/>
        <v>71.336307760264191</v>
      </c>
      <c r="J15" s="36" t="s">
        <v>124</v>
      </c>
      <c r="K15" s="3"/>
      <c r="L15" s="7"/>
      <c r="M15" s="4"/>
      <c r="N15" s="3"/>
    </row>
    <row r="16" spans="1:14" ht="15" customHeight="1">
      <c r="A16" s="17" t="s">
        <v>76</v>
      </c>
      <c r="B16" s="14" t="s">
        <v>4</v>
      </c>
      <c r="C16" s="14"/>
      <c r="D16" s="25">
        <f>D17</f>
        <v>52366.6</v>
      </c>
      <c r="E16" s="25">
        <f t="shared" ref="E16:G16" si="3">E17</f>
        <v>52465.1</v>
      </c>
      <c r="F16" s="25">
        <f t="shared" si="3"/>
        <v>52465.1</v>
      </c>
      <c r="G16" s="25">
        <f t="shared" si="3"/>
        <v>52465.1</v>
      </c>
      <c r="H16" s="30">
        <f t="shared" si="1"/>
        <v>100.18809699312156</v>
      </c>
      <c r="I16" s="30">
        <f t="shared" si="2"/>
        <v>100</v>
      </c>
      <c r="J16" s="37" t="s">
        <v>100</v>
      </c>
      <c r="K16" s="3"/>
      <c r="L16" s="5"/>
      <c r="M16" s="4"/>
      <c r="N16" s="3"/>
    </row>
    <row r="17" spans="1:14" ht="30" customHeight="1">
      <c r="A17" s="15" t="s">
        <v>75</v>
      </c>
      <c r="B17" s="16" t="s">
        <v>4</v>
      </c>
      <c r="C17" s="16" t="s">
        <v>1</v>
      </c>
      <c r="D17" s="26">
        <v>52366.6</v>
      </c>
      <c r="E17" s="27">
        <v>52465.1</v>
      </c>
      <c r="F17" s="27">
        <v>52465.1</v>
      </c>
      <c r="G17" s="26">
        <v>52465.1</v>
      </c>
      <c r="H17" s="31">
        <f t="shared" si="1"/>
        <v>100.18809699312156</v>
      </c>
      <c r="I17" s="31">
        <f t="shared" si="2"/>
        <v>100</v>
      </c>
      <c r="J17" s="35" t="s">
        <v>100</v>
      </c>
      <c r="K17" s="3"/>
      <c r="L17" s="5"/>
      <c r="M17" s="4"/>
      <c r="N17" s="3"/>
    </row>
    <row r="18" spans="1:14" ht="42.75">
      <c r="A18" s="17" t="s">
        <v>74</v>
      </c>
      <c r="B18" s="14" t="s">
        <v>1</v>
      </c>
      <c r="C18" s="14"/>
      <c r="D18" s="25">
        <f>SUM(D19:D22)</f>
        <v>767728.60000000009</v>
      </c>
      <c r="E18" s="25">
        <f t="shared" ref="E18:G18" si="4">SUM(E19:E22)</f>
        <v>1215773.7</v>
      </c>
      <c r="F18" s="25">
        <f t="shared" si="4"/>
        <v>1215773.6505699998</v>
      </c>
      <c r="G18" s="25">
        <f t="shared" si="4"/>
        <v>1200195.91974</v>
      </c>
      <c r="H18" s="30">
        <f t="shared" si="1"/>
        <v>156.33075539194448</v>
      </c>
      <c r="I18" s="30">
        <f t="shared" si="2"/>
        <v>98.718698104478875</v>
      </c>
      <c r="J18" s="37" t="s">
        <v>100</v>
      </c>
      <c r="K18" s="3"/>
      <c r="L18" s="7"/>
      <c r="M18" s="4"/>
      <c r="N18" s="3"/>
    </row>
    <row r="19" spans="1:14" ht="123.75" customHeight="1">
      <c r="A19" s="15" t="s">
        <v>73</v>
      </c>
      <c r="B19" s="16" t="s">
        <v>1</v>
      </c>
      <c r="C19" s="16" t="s">
        <v>31</v>
      </c>
      <c r="D19" s="26">
        <v>250289.4</v>
      </c>
      <c r="E19" s="27">
        <v>385122.3</v>
      </c>
      <c r="F19" s="27">
        <v>385122.36881000001</v>
      </c>
      <c r="G19" s="26">
        <v>370512.18528999999</v>
      </c>
      <c r="H19" s="31">
        <f t="shared" si="1"/>
        <v>148.03351052421715</v>
      </c>
      <c r="I19" s="31">
        <f t="shared" si="2"/>
        <v>96.206352914491973</v>
      </c>
      <c r="J19" s="34" t="s">
        <v>138</v>
      </c>
      <c r="K19" s="3"/>
      <c r="L19" s="5"/>
      <c r="M19" s="4"/>
      <c r="N19" s="3"/>
    </row>
    <row r="20" spans="1:14" ht="77.25" customHeight="1">
      <c r="A20" s="15" t="s">
        <v>72</v>
      </c>
      <c r="B20" s="16" t="s">
        <v>1</v>
      </c>
      <c r="C20" s="16" t="s">
        <v>23</v>
      </c>
      <c r="D20" s="26">
        <v>508342.4</v>
      </c>
      <c r="E20" s="27">
        <v>825366.6</v>
      </c>
      <c r="F20" s="27">
        <v>825366.6095599999</v>
      </c>
      <c r="G20" s="26">
        <v>824485.18565</v>
      </c>
      <c r="H20" s="31">
        <f t="shared" si="1"/>
        <v>162.19091416533422</v>
      </c>
      <c r="I20" s="31">
        <f t="shared" si="2"/>
        <v>99.893208193814658</v>
      </c>
      <c r="J20" s="34" t="s">
        <v>139</v>
      </c>
      <c r="K20" s="3"/>
      <c r="L20" s="5"/>
      <c r="M20" s="4"/>
      <c r="N20" s="3"/>
    </row>
    <row r="21" spans="1:14" ht="45" customHeight="1">
      <c r="A21" s="15" t="s">
        <v>71</v>
      </c>
      <c r="B21" s="16" t="s">
        <v>1</v>
      </c>
      <c r="C21" s="16" t="s">
        <v>16</v>
      </c>
      <c r="D21" s="26">
        <v>850</v>
      </c>
      <c r="E21" s="27">
        <v>160</v>
      </c>
      <c r="F21" s="27">
        <v>160</v>
      </c>
      <c r="G21" s="26">
        <v>73.877200000000002</v>
      </c>
      <c r="H21" s="31">
        <f t="shared" si="1"/>
        <v>8.6914352941176478</v>
      </c>
      <c r="I21" s="31">
        <f t="shared" si="2"/>
        <v>46.173249999999996</v>
      </c>
      <c r="J21" s="36" t="s">
        <v>102</v>
      </c>
      <c r="K21" s="3"/>
      <c r="L21" s="7"/>
      <c r="M21" s="4"/>
      <c r="N21" s="3"/>
    </row>
    <row r="22" spans="1:14" ht="46.5" customHeight="1">
      <c r="A22" s="15" t="s">
        <v>70</v>
      </c>
      <c r="B22" s="16" t="s">
        <v>1</v>
      </c>
      <c r="C22" s="16" t="s">
        <v>2</v>
      </c>
      <c r="D22" s="26">
        <v>8246.7999999999993</v>
      </c>
      <c r="E22" s="27">
        <v>5124.8</v>
      </c>
      <c r="F22" s="27">
        <v>5124.6722</v>
      </c>
      <c r="G22" s="26">
        <v>5124.6715999999997</v>
      </c>
      <c r="H22" s="31">
        <f t="shared" si="1"/>
        <v>62.141334820778972</v>
      </c>
      <c r="I22" s="31">
        <f t="shared" si="2"/>
        <v>99.999988291934059</v>
      </c>
      <c r="J22" s="36" t="s">
        <v>103</v>
      </c>
      <c r="K22" s="3"/>
      <c r="L22" s="7"/>
      <c r="M22" s="4"/>
      <c r="N22" s="3"/>
    </row>
    <row r="23" spans="1:14" ht="15" customHeight="1">
      <c r="A23" s="17" t="s">
        <v>69</v>
      </c>
      <c r="B23" s="14" t="s">
        <v>25</v>
      </c>
      <c r="C23" s="14"/>
      <c r="D23" s="25">
        <f>SUM(D24:D32)</f>
        <v>9239316.5729999989</v>
      </c>
      <c r="E23" s="25">
        <f t="shared" ref="E23:G23" si="5">SUM(E24:E32)</f>
        <v>13651341.9</v>
      </c>
      <c r="F23" s="25">
        <f t="shared" si="5"/>
        <v>13765417.90167</v>
      </c>
      <c r="G23" s="25">
        <f t="shared" si="5"/>
        <v>13008932.406340001</v>
      </c>
      <c r="H23" s="30">
        <f t="shared" si="1"/>
        <v>140.79972586236443</v>
      </c>
      <c r="I23" s="30">
        <f>G23/F23*100</f>
        <v>94.504449478150448</v>
      </c>
      <c r="J23" s="37" t="s">
        <v>100</v>
      </c>
      <c r="K23" s="3"/>
      <c r="L23" s="5"/>
      <c r="M23" s="4"/>
      <c r="N23" s="3"/>
    </row>
    <row r="24" spans="1:14" ht="36.75" customHeight="1">
      <c r="A24" s="15" t="s">
        <v>68</v>
      </c>
      <c r="B24" s="16" t="s">
        <v>25</v>
      </c>
      <c r="C24" s="16" t="s">
        <v>6</v>
      </c>
      <c r="D24" s="26">
        <v>174244</v>
      </c>
      <c r="E24" s="27">
        <v>185774.3</v>
      </c>
      <c r="F24" s="27">
        <v>185774.33356999999</v>
      </c>
      <c r="G24" s="26">
        <v>184965.90777000002</v>
      </c>
      <c r="H24" s="31">
        <f t="shared" si="1"/>
        <v>106.15338707215172</v>
      </c>
      <c r="I24" s="31">
        <f t="shared" si="2"/>
        <v>99.564834504064919</v>
      </c>
      <c r="J24" s="34" t="s">
        <v>104</v>
      </c>
      <c r="K24" s="3"/>
      <c r="L24" s="5"/>
      <c r="M24" s="4"/>
      <c r="N24" s="3"/>
    </row>
    <row r="25" spans="1:14" ht="32.25" customHeight="1">
      <c r="A25" s="15" t="s">
        <v>67</v>
      </c>
      <c r="B25" s="16" t="s">
        <v>25</v>
      </c>
      <c r="C25" s="16" t="s">
        <v>25</v>
      </c>
      <c r="D25" s="28">
        <v>0</v>
      </c>
      <c r="E25" s="29">
        <v>100</v>
      </c>
      <c r="F25" s="29">
        <v>100</v>
      </c>
      <c r="G25" s="28">
        <v>0</v>
      </c>
      <c r="H25" s="31" t="s">
        <v>100</v>
      </c>
      <c r="I25" s="32">
        <f>G25/F25*100</f>
        <v>0</v>
      </c>
      <c r="J25" s="38" t="s">
        <v>100</v>
      </c>
      <c r="K25" s="3"/>
      <c r="L25" s="5"/>
      <c r="M25" s="4"/>
      <c r="N25" s="3"/>
    </row>
    <row r="26" spans="1:14" ht="247.5" customHeight="1">
      <c r="A26" s="15" t="s">
        <v>66</v>
      </c>
      <c r="B26" s="16" t="s">
        <v>25</v>
      </c>
      <c r="C26" s="16" t="s">
        <v>15</v>
      </c>
      <c r="D26" s="26">
        <v>1445333.3729999999</v>
      </c>
      <c r="E26" s="27">
        <v>2521863.7999999998</v>
      </c>
      <c r="F26" s="27">
        <v>2624645.64928</v>
      </c>
      <c r="G26" s="26">
        <v>2604277.6109799999</v>
      </c>
      <c r="H26" s="31">
        <f t="shared" si="1"/>
        <v>180.18525411714825</v>
      </c>
      <c r="I26" s="31">
        <f t="shared" si="2"/>
        <v>99.223969974553043</v>
      </c>
      <c r="J26" s="36" t="s">
        <v>146</v>
      </c>
      <c r="K26" s="3"/>
      <c r="L26" s="5"/>
      <c r="M26" s="4"/>
      <c r="N26" s="3"/>
    </row>
    <row r="27" spans="1:14" ht="183" customHeight="1">
      <c r="A27" s="15" t="s">
        <v>65</v>
      </c>
      <c r="B27" s="16" t="s">
        <v>25</v>
      </c>
      <c r="C27" s="16" t="s">
        <v>22</v>
      </c>
      <c r="D27" s="26">
        <v>51670.7</v>
      </c>
      <c r="E27" s="27">
        <v>42871.5</v>
      </c>
      <c r="F27" s="27">
        <v>42871.270629999999</v>
      </c>
      <c r="G27" s="26">
        <v>26094.323989999997</v>
      </c>
      <c r="H27" s="31">
        <f>G27/D27*100</f>
        <v>50.50120085464296</v>
      </c>
      <c r="I27" s="31">
        <f t="shared" si="2"/>
        <v>60.866691391553928</v>
      </c>
      <c r="J27" s="36" t="s">
        <v>147</v>
      </c>
      <c r="K27" s="3"/>
      <c r="L27" s="5"/>
      <c r="M27" s="4"/>
      <c r="N27" s="3"/>
    </row>
    <row r="28" spans="1:14" ht="68.25" customHeight="1">
      <c r="A28" s="15" t="s">
        <v>64</v>
      </c>
      <c r="B28" s="16" t="s">
        <v>25</v>
      </c>
      <c r="C28" s="16" t="s">
        <v>43</v>
      </c>
      <c r="D28" s="26">
        <v>1461200.1</v>
      </c>
      <c r="E28" s="27">
        <v>1762225.8</v>
      </c>
      <c r="F28" s="27">
        <v>1716609.56207</v>
      </c>
      <c r="G28" s="26">
        <v>1712782.6777899999</v>
      </c>
      <c r="H28" s="31">
        <f>G28/D28*100</f>
        <v>117.21753083578352</v>
      </c>
      <c r="I28" s="31">
        <f t="shared" si="2"/>
        <v>99.777067286320758</v>
      </c>
      <c r="J28" s="36" t="s">
        <v>105</v>
      </c>
      <c r="K28" s="3"/>
      <c r="L28" s="5"/>
      <c r="M28" s="4"/>
      <c r="N28" s="3"/>
    </row>
    <row r="29" spans="1:14" ht="183.75" customHeight="1">
      <c r="A29" s="15" t="s">
        <v>63</v>
      </c>
      <c r="B29" s="16" t="s">
        <v>25</v>
      </c>
      <c r="C29" s="16" t="s">
        <v>39</v>
      </c>
      <c r="D29" s="26">
        <v>196000</v>
      </c>
      <c r="E29" s="27">
        <v>956509.5</v>
      </c>
      <c r="F29" s="27">
        <v>1013322.51795</v>
      </c>
      <c r="G29" s="26">
        <v>1010039.18086</v>
      </c>
      <c r="H29" s="31">
        <f>G29/D29*100</f>
        <v>515.3261126836735</v>
      </c>
      <c r="I29" s="31">
        <f t="shared" si="2"/>
        <v>99.675983013123755</v>
      </c>
      <c r="J29" s="36" t="s">
        <v>142</v>
      </c>
      <c r="K29" s="3"/>
      <c r="L29" s="5"/>
      <c r="M29" s="4"/>
      <c r="N29" s="3"/>
    </row>
    <row r="30" spans="1:14" ht="63.75" customHeight="1">
      <c r="A30" s="15" t="s">
        <v>62</v>
      </c>
      <c r="B30" s="16" t="s">
        <v>25</v>
      </c>
      <c r="C30" s="16" t="s">
        <v>31</v>
      </c>
      <c r="D30" s="26">
        <v>5413455.7999999998</v>
      </c>
      <c r="E30" s="27">
        <v>6930532.7000000002</v>
      </c>
      <c r="F30" s="27">
        <v>6930532.73367</v>
      </c>
      <c r="G30" s="26">
        <v>6244711.9730500001</v>
      </c>
      <c r="H30" s="31">
        <f t="shared" ref="H30" si="6">G30/D30*100</f>
        <v>115.35537009556816</v>
      </c>
      <c r="I30" s="31">
        <f t="shared" si="2"/>
        <v>90.104357240993366</v>
      </c>
      <c r="J30" s="36" t="s">
        <v>106</v>
      </c>
      <c r="K30" s="3"/>
      <c r="L30" s="7"/>
      <c r="M30" s="4"/>
      <c r="N30" s="3"/>
    </row>
    <row r="31" spans="1:14" ht="66.75" customHeight="1">
      <c r="A31" s="15" t="s">
        <v>61</v>
      </c>
      <c r="B31" s="16" t="s">
        <v>25</v>
      </c>
      <c r="C31" s="16" t="s">
        <v>23</v>
      </c>
      <c r="D31" s="26">
        <v>25859.200000000001</v>
      </c>
      <c r="E31" s="27">
        <v>105255</v>
      </c>
      <c r="F31" s="27">
        <v>105255</v>
      </c>
      <c r="G31" s="26">
        <v>105015.001</v>
      </c>
      <c r="H31" s="31">
        <f>G31/D31*100</f>
        <v>406.10305423214947</v>
      </c>
      <c r="I31" s="31">
        <f t="shared" si="2"/>
        <v>99.771983278704099</v>
      </c>
      <c r="J31" s="34" t="s">
        <v>107</v>
      </c>
      <c r="K31" s="3"/>
      <c r="L31" s="5"/>
      <c r="M31" s="4"/>
      <c r="N31" s="3"/>
    </row>
    <row r="32" spans="1:14" ht="287.25" customHeight="1">
      <c r="A32" s="15" t="s">
        <v>60</v>
      </c>
      <c r="B32" s="16" t="s">
        <v>25</v>
      </c>
      <c r="C32" s="16" t="s">
        <v>12</v>
      </c>
      <c r="D32" s="26">
        <v>471553.4</v>
      </c>
      <c r="E32" s="27">
        <v>1146209.3</v>
      </c>
      <c r="F32" s="27">
        <v>1146306.8345000001</v>
      </c>
      <c r="G32" s="26">
        <v>1121045.7309000001</v>
      </c>
      <c r="H32" s="31">
        <f>G32/D32*100</f>
        <v>237.73463003341723</v>
      </c>
      <c r="I32" s="31">
        <f t="shared" si="2"/>
        <v>97.796305243960404</v>
      </c>
      <c r="J32" s="36" t="s">
        <v>148</v>
      </c>
      <c r="K32" s="3"/>
      <c r="L32" s="5"/>
      <c r="M32" s="4"/>
      <c r="N32" s="3"/>
    </row>
    <row r="33" spans="1:14" ht="15" customHeight="1">
      <c r="A33" s="17" t="s">
        <v>59</v>
      </c>
      <c r="B33" s="14" t="s">
        <v>15</v>
      </c>
      <c r="C33" s="14"/>
      <c r="D33" s="25">
        <f>SUM(D34:D38)</f>
        <v>1907987.4</v>
      </c>
      <c r="E33" s="25">
        <f t="shared" ref="E33:G33" si="7">SUM(E34:E38)</f>
        <v>4302513.5000000009</v>
      </c>
      <c r="F33" s="25">
        <f t="shared" si="7"/>
        <v>4301692.1363000004</v>
      </c>
      <c r="G33" s="25">
        <f t="shared" si="7"/>
        <v>4017338.4812400001</v>
      </c>
      <c r="H33" s="30">
        <f>G33/D33*100</f>
        <v>210.55372175099271</v>
      </c>
      <c r="I33" s="30">
        <f t="shared" si="2"/>
        <v>93.389725576582521</v>
      </c>
      <c r="J33" s="37" t="s">
        <v>100</v>
      </c>
      <c r="K33" s="3"/>
      <c r="L33" s="5"/>
      <c r="M33" s="4"/>
      <c r="N33" s="3"/>
    </row>
    <row r="34" spans="1:14" ht="96" customHeight="1">
      <c r="A34" s="15" t="s">
        <v>58</v>
      </c>
      <c r="B34" s="16" t="s">
        <v>15</v>
      </c>
      <c r="C34" s="16" t="s">
        <v>6</v>
      </c>
      <c r="D34" s="26">
        <v>20000</v>
      </c>
      <c r="E34" s="27">
        <v>287176.7</v>
      </c>
      <c r="F34" s="27">
        <v>287176.64097000001</v>
      </c>
      <c r="G34" s="26">
        <v>263723.12943000003</v>
      </c>
      <c r="H34" s="31">
        <f>G34/D34*100</f>
        <v>1318.6156471500003</v>
      </c>
      <c r="I34" s="31">
        <f t="shared" si="2"/>
        <v>91.833071289927773</v>
      </c>
      <c r="J34" s="36" t="s">
        <v>149</v>
      </c>
      <c r="K34" s="3"/>
      <c r="L34" s="5"/>
      <c r="M34" s="4"/>
      <c r="N34" s="3"/>
    </row>
    <row r="35" spans="1:14" ht="182.25" customHeight="1">
      <c r="A35" s="15" t="s">
        <v>57</v>
      </c>
      <c r="B35" s="16" t="s">
        <v>15</v>
      </c>
      <c r="C35" s="16" t="s">
        <v>4</v>
      </c>
      <c r="D35" s="26">
        <v>1296497.8999999999</v>
      </c>
      <c r="E35" s="27">
        <v>2878684.1</v>
      </c>
      <c r="F35" s="27">
        <v>2878684.14</v>
      </c>
      <c r="G35" s="26">
        <v>2873607.7797500002</v>
      </c>
      <c r="H35" s="31">
        <f t="shared" ref="H35:H37" si="8">G35/D35*100</f>
        <v>221.64384375400843</v>
      </c>
      <c r="I35" s="31">
        <f t="shared" si="2"/>
        <v>99.823656920901371</v>
      </c>
      <c r="J35" s="36" t="s">
        <v>150</v>
      </c>
      <c r="K35" s="3"/>
      <c r="L35" s="5"/>
      <c r="M35" s="4"/>
      <c r="N35" s="3"/>
    </row>
    <row r="36" spans="1:14" ht="107.25" customHeight="1">
      <c r="A36" s="15" t="s">
        <v>56</v>
      </c>
      <c r="B36" s="16" t="s">
        <v>15</v>
      </c>
      <c r="C36" s="16" t="s">
        <v>1</v>
      </c>
      <c r="D36" s="26">
        <v>355212.2</v>
      </c>
      <c r="E36" s="27">
        <v>810228.1</v>
      </c>
      <c r="F36" s="27">
        <v>810227.94920000003</v>
      </c>
      <c r="G36" s="26">
        <v>715601.86734</v>
      </c>
      <c r="H36" s="31">
        <f t="shared" si="8"/>
        <v>201.45757024674262</v>
      </c>
      <c r="I36" s="31">
        <f t="shared" si="2"/>
        <v>88.321054346072415</v>
      </c>
      <c r="J36" s="34" t="s">
        <v>125</v>
      </c>
      <c r="K36" s="3"/>
      <c r="L36" s="5"/>
      <c r="M36" s="4"/>
      <c r="N36" s="3"/>
    </row>
    <row r="37" spans="1:14" ht="44.25" customHeight="1">
      <c r="A37" s="15" t="s">
        <v>101</v>
      </c>
      <c r="B37" s="16" t="s">
        <v>15</v>
      </c>
      <c r="C37" s="16" t="s">
        <v>25</v>
      </c>
      <c r="D37" s="26">
        <v>4464.2</v>
      </c>
      <c r="E37" s="27">
        <v>3364.2</v>
      </c>
      <c r="F37" s="27">
        <v>3364.2</v>
      </c>
      <c r="G37" s="26">
        <v>2638.8</v>
      </c>
      <c r="H37" s="31">
        <f t="shared" si="8"/>
        <v>59.110254916894412</v>
      </c>
      <c r="I37" s="31">
        <f t="shared" si="2"/>
        <v>78.437667201712159</v>
      </c>
      <c r="J37" s="34" t="s">
        <v>108</v>
      </c>
      <c r="K37" s="3"/>
      <c r="L37" s="5"/>
      <c r="M37" s="4"/>
      <c r="N37" s="3"/>
    </row>
    <row r="38" spans="1:14" ht="46.5" customHeight="1">
      <c r="A38" s="15" t="s">
        <v>55</v>
      </c>
      <c r="B38" s="16" t="s">
        <v>15</v>
      </c>
      <c r="C38" s="16" t="s">
        <v>15</v>
      </c>
      <c r="D38" s="26">
        <v>231813.1</v>
      </c>
      <c r="E38" s="27">
        <v>323060.40000000002</v>
      </c>
      <c r="F38" s="27">
        <v>322239.20613000001</v>
      </c>
      <c r="G38" s="26">
        <v>161766.90471999999</v>
      </c>
      <c r="H38" s="31">
        <f>G38/D38*100</f>
        <v>69.783331796175446</v>
      </c>
      <c r="I38" s="31">
        <f t="shared" si="2"/>
        <v>50.200876132601579</v>
      </c>
      <c r="J38" s="36" t="s">
        <v>109</v>
      </c>
      <c r="K38" s="3"/>
      <c r="L38" s="5"/>
      <c r="M38" s="4"/>
      <c r="N38" s="3"/>
    </row>
    <row r="39" spans="1:14" ht="15" customHeight="1">
      <c r="A39" s="17" t="s">
        <v>54</v>
      </c>
      <c r="B39" s="14" t="s">
        <v>22</v>
      </c>
      <c r="C39" s="14"/>
      <c r="D39" s="25">
        <f>SUM(D40:D42)</f>
        <v>169042.098</v>
      </c>
      <c r="E39" s="25">
        <f t="shared" ref="E39:G39" si="9">SUM(E40:E42)</f>
        <v>613415.4</v>
      </c>
      <c r="F39" s="25">
        <f t="shared" si="9"/>
        <v>613385.23959000001</v>
      </c>
      <c r="G39" s="25">
        <f t="shared" si="9"/>
        <v>324833.01837999996</v>
      </c>
      <c r="H39" s="30">
        <f>G39/D39*100</f>
        <v>192.16101919179917</v>
      </c>
      <c r="I39" s="30">
        <f t="shared" si="2"/>
        <v>52.95742339628606</v>
      </c>
      <c r="J39" s="37" t="s">
        <v>100</v>
      </c>
      <c r="K39" s="3"/>
      <c r="L39" s="5"/>
      <c r="M39" s="4"/>
      <c r="N39" s="3"/>
    </row>
    <row r="40" spans="1:14" ht="48" customHeight="1">
      <c r="A40" s="15" t="s">
        <v>53</v>
      </c>
      <c r="B40" s="16" t="s">
        <v>22</v>
      </c>
      <c r="C40" s="16" t="s">
        <v>1</v>
      </c>
      <c r="D40" s="26">
        <v>21644.297999999999</v>
      </c>
      <c r="E40" s="27">
        <v>24132.1</v>
      </c>
      <c r="F40" s="27">
        <v>24132.098000000002</v>
      </c>
      <c r="G40" s="26">
        <v>23968.598000000002</v>
      </c>
      <c r="H40" s="31">
        <f>G40/D40*100</f>
        <v>110.73862501800707</v>
      </c>
      <c r="I40" s="31">
        <f t="shared" si="2"/>
        <v>99.322479131321288</v>
      </c>
      <c r="J40" s="36" t="s">
        <v>110</v>
      </c>
      <c r="K40" s="3"/>
      <c r="L40" s="5"/>
      <c r="M40" s="4"/>
      <c r="N40" s="3"/>
    </row>
    <row r="41" spans="1:14" ht="65.25" customHeight="1">
      <c r="A41" s="15" t="s">
        <v>52</v>
      </c>
      <c r="B41" s="16" t="s">
        <v>22</v>
      </c>
      <c r="C41" s="16" t="s">
        <v>25</v>
      </c>
      <c r="D41" s="26">
        <v>4850</v>
      </c>
      <c r="E41" s="27">
        <v>7900</v>
      </c>
      <c r="F41" s="27">
        <v>7900</v>
      </c>
      <c r="G41" s="26">
        <v>7779.3</v>
      </c>
      <c r="H41" s="31">
        <f>G41/D41*100</f>
        <v>160.39793814432988</v>
      </c>
      <c r="I41" s="31">
        <f t="shared" si="2"/>
        <v>98.472151898734182</v>
      </c>
      <c r="J41" s="36" t="s">
        <v>111</v>
      </c>
      <c r="K41" s="3"/>
      <c r="L41" s="5"/>
      <c r="M41" s="4"/>
      <c r="N41" s="3"/>
    </row>
    <row r="42" spans="1:14" ht="92.25" customHeight="1">
      <c r="A42" s="15" t="s">
        <v>51</v>
      </c>
      <c r="B42" s="16" t="s">
        <v>22</v>
      </c>
      <c r="C42" s="16" t="s">
        <v>15</v>
      </c>
      <c r="D42" s="26">
        <v>142547.79999999999</v>
      </c>
      <c r="E42" s="27">
        <v>581383.30000000005</v>
      </c>
      <c r="F42" s="27">
        <v>581353.14159000001</v>
      </c>
      <c r="G42" s="26">
        <v>293085.12037999998</v>
      </c>
      <c r="H42" s="31">
        <f t="shared" ref="H42:H80" si="10">G42/D42*100</f>
        <v>205.60480090187289</v>
      </c>
      <c r="I42" s="31">
        <f t="shared" si="2"/>
        <v>50.414300605379481</v>
      </c>
      <c r="J42" s="36" t="s">
        <v>112</v>
      </c>
      <c r="K42" s="3"/>
      <c r="L42" s="7"/>
      <c r="M42" s="4"/>
      <c r="N42" s="3"/>
    </row>
    <row r="43" spans="1:14" ht="15" customHeight="1">
      <c r="A43" s="17" t="s">
        <v>50</v>
      </c>
      <c r="B43" s="14" t="s">
        <v>43</v>
      </c>
      <c r="C43" s="14"/>
      <c r="D43" s="25">
        <f>SUM(D44:D50)</f>
        <v>14116920.43</v>
      </c>
      <c r="E43" s="25">
        <f t="shared" ref="E43:G43" si="11">SUM(E44:E50)</f>
        <v>18685298.600000001</v>
      </c>
      <c r="F43" s="25">
        <f t="shared" si="11"/>
        <v>18599206.83509</v>
      </c>
      <c r="G43" s="25">
        <f t="shared" si="11"/>
        <v>18084456.823510002</v>
      </c>
      <c r="H43" s="30">
        <f t="shared" si="10"/>
        <v>128.10482933004675</v>
      </c>
      <c r="I43" s="30">
        <f t="shared" si="2"/>
        <v>97.232408800310509</v>
      </c>
      <c r="J43" s="37" t="s">
        <v>100</v>
      </c>
      <c r="K43" s="3"/>
      <c r="L43" s="7"/>
      <c r="M43" s="4"/>
      <c r="N43" s="3"/>
    </row>
    <row r="44" spans="1:14" ht="171" customHeight="1">
      <c r="A44" s="15" t="s">
        <v>49</v>
      </c>
      <c r="B44" s="16" t="s">
        <v>43</v>
      </c>
      <c r="C44" s="16" t="s">
        <v>6</v>
      </c>
      <c r="D44" s="26">
        <v>3852999</v>
      </c>
      <c r="E44" s="27">
        <v>5206545.8</v>
      </c>
      <c r="F44" s="27">
        <v>5195811.9572600005</v>
      </c>
      <c r="G44" s="26">
        <v>4933832.2239300003</v>
      </c>
      <c r="H44" s="31">
        <f t="shared" si="10"/>
        <v>128.05173902017623</v>
      </c>
      <c r="I44" s="31">
        <f t="shared" si="2"/>
        <v>94.957867307650716</v>
      </c>
      <c r="J44" s="36" t="s">
        <v>151</v>
      </c>
      <c r="K44" s="3"/>
      <c r="L44" s="5"/>
      <c r="M44" s="4"/>
      <c r="N44" s="3"/>
    </row>
    <row r="45" spans="1:14" ht="183" customHeight="1">
      <c r="A45" s="15" t="s">
        <v>48</v>
      </c>
      <c r="B45" s="16" t="s">
        <v>43</v>
      </c>
      <c r="C45" s="16" t="s">
        <v>4</v>
      </c>
      <c r="D45" s="26">
        <v>7847371.8300000001</v>
      </c>
      <c r="E45" s="27">
        <v>10384927.1</v>
      </c>
      <c r="F45" s="27">
        <v>10309569.58375</v>
      </c>
      <c r="G45" s="26">
        <v>10068758.916239999</v>
      </c>
      <c r="H45" s="31">
        <f t="shared" si="10"/>
        <v>128.30740194758937</v>
      </c>
      <c r="I45" s="31">
        <f t="shared" si="2"/>
        <v>97.664202510553224</v>
      </c>
      <c r="J45" s="36" t="s">
        <v>152</v>
      </c>
      <c r="K45" s="3"/>
      <c r="L45" s="5"/>
      <c r="M45" s="4"/>
      <c r="N45" s="3"/>
    </row>
    <row r="46" spans="1:14" ht="119.25" customHeight="1">
      <c r="A46" s="15" t="s">
        <v>47</v>
      </c>
      <c r="B46" s="16" t="s">
        <v>43</v>
      </c>
      <c r="C46" s="16" t="s">
        <v>1</v>
      </c>
      <c r="D46" s="26">
        <v>203052.5</v>
      </c>
      <c r="E46" s="27">
        <v>273392.3</v>
      </c>
      <c r="F46" s="27">
        <v>273392.20110000001</v>
      </c>
      <c r="G46" s="26">
        <v>269921.40270999999</v>
      </c>
      <c r="H46" s="31">
        <f t="shared" si="10"/>
        <v>132.93182931015377</v>
      </c>
      <c r="I46" s="31">
        <f t="shared" si="2"/>
        <v>98.730469129684323</v>
      </c>
      <c r="J46" s="39" t="s">
        <v>143</v>
      </c>
      <c r="K46" s="3"/>
      <c r="L46" s="5"/>
      <c r="M46" s="4"/>
      <c r="N46" s="3"/>
    </row>
    <row r="47" spans="1:14" ht="106.5" customHeight="1">
      <c r="A47" s="15" t="s">
        <v>46</v>
      </c>
      <c r="B47" s="16" t="s">
        <v>43</v>
      </c>
      <c r="C47" s="16" t="s">
        <v>25</v>
      </c>
      <c r="D47" s="26">
        <v>1506257.4</v>
      </c>
      <c r="E47" s="27">
        <v>2004811</v>
      </c>
      <c r="F47" s="27">
        <v>2004810.59011</v>
      </c>
      <c r="G47" s="26">
        <v>1998447.5902100001</v>
      </c>
      <c r="H47" s="31">
        <f t="shared" si="10"/>
        <v>132.67636661635655</v>
      </c>
      <c r="I47" s="31">
        <f t="shared" si="2"/>
        <v>99.682613413387315</v>
      </c>
      <c r="J47" s="36" t="s">
        <v>153</v>
      </c>
      <c r="K47" s="3"/>
      <c r="L47" s="5"/>
      <c r="M47" s="4"/>
      <c r="N47" s="3"/>
    </row>
    <row r="48" spans="1:14" ht="79.5" customHeight="1">
      <c r="A48" s="15" t="s">
        <v>45</v>
      </c>
      <c r="B48" s="16" t="s">
        <v>43</v>
      </c>
      <c r="C48" s="16" t="s">
        <v>15</v>
      </c>
      <c r="D48" s="26">
        <v>53617.7</v>
      </c>
      <c r="E48" s="27">
        <v>70250.5</v>
      </c>
      <c r="F48" s="27">
        <v>70250.527000000002</v>
      </c>
      <c r="G48" s="26">
        <v>70025.989000000001</v>
      </c>
      <c r="H48" s="31">
        <f t="shared" si="10"/>
        <v>130.60237384296605</v>
      </c>
      <c r="I48" s="31">
        <f t="shared" si="2"/>
        <v>99.680375351490241</v>
      </c>
      <c r="J48" s="36" t="s">
        <v>126</v>
      </c>
      <c r="K48" s="3"/>
      <c r="L48" s="5"/>
      <c r="M48" s="4"/>
      <c r="N48" s="3"/>
    </row>
    <row r="49" spans="1:14" ht="91.5" customHeight="1">
      <c r="A49" s="15" t="s">
        <v>92</v>
      </c>
      <c r="B49" s="16" t="s">
        <v>43</v>
      </c>
      <c r="C49" s="16" t="s">
        <v>43</v>
      </c>
      <c r="D49" s="26">
        <v>311436.40000000002</v>
      </c>
      <c r="E49" s="27">
        <v>361187.6</v>
      </c>
      <c r="F49" s="27">
        <v>361187.6</v>
      </c>
      <c r="G49" s="26">
        <v>360565.04995000002</v>
      </c>
      <c r="H49" s="31">
        <f t="shared" si="10"/>
        <v>115.77485802879816</v>
      </c>
      <c r="I49" s="31">
        <f t="shared" si="2"/>
        <v>99.827638033531613</v>
      </c>
      <c r="J49" s="34" t="s">
        <v>114</v>
      </c>
      <c r="K49" s="3"/>
      <c r="L49" s="7"/>
      <c r="M49" s="4"/>
      <c r="N49" s="3"/>
    </row>
    <row r="50" spans="1:14" ht="62.25" customHeight="1">
      <c r="A50" s="15" t="s">
        <v>44</v>
      </c>
      <c r="B50" s="16" t="s">
        <v>43</v>
      </c>
      <c r="C50" s="16" t="s">
        <v>31</v>
      </c>
      <c r="D50" s="26">
        <v>342185.6</v>
      </c>
      <c r="E50" s="27">
        <v>384184.3</v>
      </c>
      <c r="F50" s="27">
        <v>384184.37586999999</v>
      </c>
      <c r="G50" s="26">
        <v>382905.65147000004</v>
      </c>
      <c r="H50" s="31">
        <f t="shared" si="10"/>
        <v>111.89998979208946</v>
      </c>
      <c r="I50" s="31">
        <f t="shared" si="2"/>
        <v>99.66715866643348</v>
      </c>
      <c r="J50" s="36" t="s">
        <v>113</v>
      </c>
      <c r="K50" s="3"/>
      <c r="L50" s="7"/>
      <c r="M50" s="4"/>
      <c r="N50" s="3"/>
    </row>
    <row r="51" spans="1:14" ht="15" customHeight="1">
      <c r="A51" s="17" t="s">
        <v>93</v>
      </c>
      <c r="B51" s="14" t="s">
        <v>39</v>
      </c>
      <c r="C51" s="14"/>
      <c r="D51" s="25">
        <f>SUM(D52:D54)</f>
        <v>937979.90000000014</v>
      </c>
      <c r="E51" s="25">
        <f t="shared" ref="E51:G51" si="12">SUM(E52:E54)</f>
        <v>1273414.2</v>
      </c>
      <c r="F51" s="25">
        <f t="shared" si="12"/>
        <v>1280217.48899</v>
      </c>
      <c r="G51" s="25">
        <f t="shared" si="12"/>
        <v>1266654.1750099999</v>
      </c>
      <c r="H51" s="30">
        <f t="shared" si="10"/>
        <v>135.0406522581134</v>
      </c>
      <c r="I51" s="30">
        <f t="shared" si="2"/>
        <v>98.940546110590901</v>
      </c>
      <c r="J51" s="37" t="s">
        <v>100</v>
      </c>
      <c r="K51" s="3"/>
      <c r="L51" s="5"/>
      <c r="M51" s="4"/>
      <c r="N51" s="3"/>
    </row>
    <row r="52" spans="1:14" ht="109.5" customHeight="1">
      <c r="A52" s="15" t="s">
        <v>42</v>
      </c>
      <c r="B52" s="16" t="s">
        <v>39</v>
      </c>
      <c r="C52" s="16" t="s">
        <v>6</v>
      </c>
      <c r="D52" s="26">
        <v>765982.8</v>
      </c>
      <c r="E52" s="27">
        <v>991912.8</v>
      </c>
      <c r="F52" s="27">
        <v>998716.46176999994</v>
      </c>
      <c r="G52" s="26">
        <v>992366.78313</v>
      </c>
      <c r="H52" s="31">
        <f t="shared" si="10"/>
        <v>129.55470842556778</v>
      </c>
      <c r="I52" s="31">
        <f t="shared" si="2"/>
        <v>99.364216083036567</v>
      </c>
      <c r="J52" s="36" t="s">
        <v>115</v>
      </c>
      <c r="K52" s="3"/>
      <c r="L52" s="5"/>
      <c r="M52" s="4"/>
      <c r="N52" s="3"/>
    </row>
    <row r="53" spans="1:14" ht="93" customHeight="1">
      <c r="A53" s="15" t="s">
        <v>41</v>
      </c>
      <c r="B53" s="16" t="s">
        <v>39</v>
      </c>
      <c r="C53" s="16" t="s">
        <v>4</v>
      </c>
      <c r="D53" s="26">
        <v>82926.3</v>
      </c>
      <c r="E53" s="27">
        <v>58063</v>
      </c>
      <c r="F53" s="27">
        <v>58062.974999999999</v>
      </c>
      <c r="G53" s="26">
        <v>57572.069000000003</v>
      </c>
      <c r="H53" s="31">
        <f t="shared" si="10"/>
        <v>69.425585127999199</v>
      </c>
      <c r="I53" s="31">
        <f t="shared" si="2"/>
        <v>99.154528337550744</v>
      </c>
      <c r="J53" s="36" t="s">
        <v>127</v>
      </c>
      <c r="K53" s="3"/>
      <c r="L53" s="5"/>
      <c r="M53" s="4"/>
      <c r="N53" s="3"/>
    </row>
    <row r="54" spans="1:14" ht="153" customHeight="1">
      <c r="A54" s="15" t="s">
        <v>40</v>
      </c>
      <c r="B54" s="16" t="s">
        <v>39</v>
      </c>
      <c r="C54" s="16" t="s">
        <v>25</v>
      </c>
      <c r="D54" s="26">
        <v>89070.8</v>
      </c>
      <c r="E54" s="27">
        <v>223438.4</v>
      </c>
      <c r="F54" s="27">
        <v>223438.05222000001</v>
      </c>
      <c r="G54" s="26">
        <v>216715.32287999999</v>
      </c>
      <c r="H54" s="31">
        <f t="shared" si="10"/>
        <v>243.30681085159222</v>
      </c>
      <c r="I54" s="31">
        <f t="shared" si="2"/>
        <v>96.991233465738986</v>
      </c>
      <c r="J54" s="36" t="s">
        <v>122</v>
      </c>
      <c r="K54" s="3"/>
      <c r="L54" s="7"/>
      <c r="M54" s="4"/>
      <c r="N54" s="3"/>
    </row>
    <row r="55" spans="1:14" ht="15" customHeight="1">
      <c r="A55" s="17" t="s">
        <v>38</v>
      </c>
      <c r="B55" s="14" t="s">
        <v>31</v>
      </c>
      <c r="C55" s="14"/>
      <c r="D55" s="25">
        <f>SUM(D56:D61)</f>
        <v>2964638.5</v>
      </c>
      <c r="E55" s="25">
        <f t="shared" ref="E55:G55" si="13">SUM(E56:E61)</f>
        <v>5508786.6000000006</v>
      </c>
      <c r="F55" s="25">
        <f t="shared" si="13"/>
        <v>5534821.4611000009</v>
      </c>
      <c r="G55" s="25">
        <f t="shared" si="13"/>
        <v>5485415.171360001</v>
      </c>
      <c r="H55" s="30">
        <f t="shared" si="10"/>
        <v>185.02812978243389</v>
      </c>
      <c r="I55" s="30">
        <f t="shared" si="2"/>
        <v>99.107355312411812</v>
      </c>
      <c r="J55" s="37" t="s">
        <v>100</v>
      </c>
      <c r="K55" s="3"/>
      <c r="L55" s="5"/>
      <c r="M55" s="4"/>
      <c r="N55" s="3"/>
    </row>
    <row r="56" spans="1:14" ht="77.25" customHeight="1">
      <c r="A56" s="15" t="s">
        <v>37</v>
      </c>
      <c r="B56" s="16" t="s">
        <v>31</v>
      </c>
      <c r="C56" s="16" t="s">
        <v>6</v>
      </c>
      <c r="D56" s="26">
        <v>1486556.8</v>
      </c>
      <c r="E56" s="27">
        <v>2636200.2999999998</v>
      </c>
      <c r="F56" s="27">
        <v>2659914.5746500003</v>
      </c>
      <c r="G56" s="26">
        <v>2658374.5845100004</v>
      </c>
      <c r="H56" s="31">
        <f t="shared" si="10"/>
        <v>178.82764953952653</v>
      </c>
      <c r="I56" s="31">
        <f t="shared" si="2"/>
        <v>99.942103774509278</v>
      </c>
      <c r="J56" s="36" t="s">
        <v>128</v>
      </c>
      <c r="K56" s="3"/>
      <c r="L56" s="5"/>
      <c r="M56" s="4"/>
      <c r="N56" s="3"/>
    </row>
    <row r="57" spans="1:14" ht="123" customHeight="1">
      <c r="A57" s="15" t="s">
        <v>36</v>
      </c>
      <c r="B57" s="16" t="s">
        <v>31</v>
      </c>
      <c r="C57" s="16" t="s">
        <v>4</v>
      </c>
      <c r="D57" s="26">
        <v>441138.5</v>
      </c>
      <c r="E57" s="27">
        <v>1360758</v>
      </c>
      <c r="F57" s="27">
        <v>1363078.26367</v>
      </c>
      <c r="G57" s="26">
        <v>1339325.4765999999</v>
      </c>
      <c r="H57" s="31">
        <f t="shared" si="10"/>
        <v>303.60657176827686</v>
      </c>
      <c r="I57" s="31">
        <f t="shared" si="2"/>
        <v>98.2574157549804</v>
      </c>
      <c r="J57" s="36" t="s">
        <v>144</v>
      </c>
      <c r="K57" s="3"/>
      <c r="L57" s="7"/>
      <c r="M57" s="4"/>
      <c r="N57" s="3"/>
    </row>
    <row r="58" spans="1:14" ht="48" customHeight="1">
      <c r="A58" s="15" t="s">
        <v>35</v>
      </c>
      <c r="B58" s="16" t="s">
        <v>31</v>
      </c>
      <c r="C58" s="16" t="s">
        <v>25</v>
      </c>
      <c r="D58" s="26">
        <v>339217.2</v>
      </c>
      <c r="E58" s="27">
        <v>474705.9</v>
      </c>
      <c r="F58" s="27">
        <v>474705.92086000001</v>
      </c>
      <c r="G58" s="26">
        <v>473403.65145999996</v>
      </c>
      <c r="H58" s="31">
        <f t="shared" si="10"/>
        <v>139.55767910943194</v>
      </c>
      <c r="I58" s="31">
        <f t="shared" si="2"/>
        <v>99.725668178386996</v>
      </c>
      <c r="J58" s="34" t="s">
        <v>129</v>
      </c>
      <c r="K58" s="3"/>
      <c r="L58" s="5"/>
      <c r="M58" s="4"/>
      <c r="N58" s="3"/>
    </row>
    <row r="59" spans="1:14" ht="63.75" customHeight="1">
      <c r="A59" s="15" t="s">
        <v>34</v>
      </c>
      <c r="B59" s="16" t="s">
        <v>31</v>
      </c>
      <c r="C59" s="16" t="s">
        <v>15</v>
      </c>
      <c r="D59" s="26">
        <v>48407</v>
      </c>
      <c r="E59" s="27">
        <v>80839.3</v>
      </c>
      <c r="F59" s="27">
        <v>80839.390530000004</v>
      </c>
      <c r="G59" s="26">
        <v>79265.447109999994</v>
      </c>
      <c r="H59" s="31">
        <f t="shared" si="10"/>
        <v>163.74790239015019</v>
      </c>
      <c r="I59" s="31">
        <f t="shared" si="2"/>
        <v>98.052999398336738</v>
      </c>
      <c r="J59" s="36" t="s">
        <v>130</v>
      </c>
      <c r="K59" s="3"/>
      <c r="L59" s="5"/>
      <c r="M59" s="4"/>
      <c r="N59" s="3"/>
    </row>
    <row r="60" spans="1:14" ht="48" customHeight="1">
      <c r="A60" s="15" t="s">
        <v>33</v>
      </c>
      <c r="B60" s="16" t="s">
        <v>31</v>
      </c>
      <c r="C60" s="16" t="s">
        <v>22</v>
      </c>
      <c r="D60" s="26">
        <v>63698.7</v>
      </c>
      <c r="E60" s="27">
        <v>138052.20000000001</v>
      </c>
      <c r="F60" s="27">
        <v>138052.22641999999</v>
      </c>
      <c r="G60" s="26">
        <v>137891.75172</v>
      </c>
      <c r="H60" s="31">
        <f t="shared" si="10"/>
        <v>216.47498570614471</v>
      </c>
      <c r="I60" s="31">
        <f t="shared" si="2"/>
        <v>99.883757977570184</v>
      </c>
      <c r="J60" s="36" t="s">
        <v>121</v>
      </c>
      <c r="K60" s="3"/>
      <c r="L60" s="7"/>
      <c r="M60" s="4"/>
      <c r="N60" s="3"/>
    </row>
    <row r="61" spans="1:14" ht="108.75" customHeight="1">
      <c r="A61" s="15" t="s">
        <v>32</v>
      </c>
      <c r="B61" s="16" t="s">
        <v>31</v>
      </c>
      <c r="C61" s="16" t="s">
        <v>31</v>
      </c>
      <c r="D61" s="26">
        <v>585620.30000000005</v>
      </c>
      <c r="E61" s="27">
        <v>818230.9</v>
      </c>
      <c r="F61" s="27">
        <v>818231.08497000008</v>
      </c>
      <c r="G61" s="26">
        <v>797154.25996000005</v>
      </c>
      <c r="H61" s="31">
        <f t="shared" si="10"/>
        <v>136.12135029472168</v>
      </c>
      <c r="I61" s="31">
        <f t="shared" si="2"/>
        <v>97.424098717690157</v>
      </c>
      <c r="J61" s="36" t="s">
        <v>145</v>
      </c>
      <c r="K61" s="3"/>
      <c r="L61" s="5"/>
      <c r="M61" s="4"/>
      <c r="N61" s="3"/>
    </row>
    <row r="62" spans="1:14" ht="15" customHeight="1">
      <c r="A62" s="17" t="s">
        <v>30</v>
      </c>
      <c r="B62" s="14" t="s">
        <v>23</v>
      </c>
      <c r="C62" s="14"/>
      <c r="D62" s="25">
        <f>SUM(D63:D67)</f>
        <v>16682110.448000001</v>
      </c>
      <c r="E62" s="25">
        <f t="shared" ref="E62:G62" si="14">SUM(E63:E67)</f>
        <v>19599766.199999996</v>
      </c>
      <c r="F62" s="25">
        <f t="shared" si="14"/>
        <v>19647495.818289999</v>
      </c>
      <c r="G62" s="25">
        <f t="shared" si="14"/>
        <v>19151689.080959998</v>
      </c>
      <c r="H62" s="30">
        <f t="shared" si="10"/>
        <v>114.8037542411552</v>
      </c>
      <c r="I62" s="30">
        <f t="shared" si="2"/>
        <v>97.476488902629256</v>
      </c>
      <c r="J62" s="37" t="s">
        <v>100</v>
      </c>
      <c r="K62" s="3"/>
      <c r="L62" s="5"/>
      <c r="M62" s="4"/>
      <c r="N62" s="3"/>
    </row>
    <row r="63" spans="1:14" ht="50.25" customHeight="1">
      <c r="A63" s="15" t="s">
        <v>29</v>
      </c>
      <c r="B63" s="16" t="s">
        <v>23</v>
      </c>
      <c r="C63" s="16" t="s">
        <v>6</v>
      </c>
      <c r="D63" s="26">
        <v>225683.3</v>
      </c>
      <c r="E63" s="27">
        <v>239855.5</v>
      </c>
      <c r="F63" s="27">
        <v>239855.50456999999</v>
      </c>
      <c r="G63" s="26">
        <v>239854.34828999999</v>
      </c>
      <c r="H63" s="31">
        <f t="shared" si="10"/>
        <v>106.27917452908567</v>
      </c>
      <c r="I63" s="31">
        <f t="shared" si="2"/>
        <v>99.999517926427387</v>
      </c>
      <c r="J63" s="36" t="s">
        <v>123</v>
      </c>
      <c r="K63" s="3"/>
      <c r="L63" s="7"/>
      <c r="M63" s="4"/>
      <c r="N63" s="3"/>
    </row>
    <row r="64" spans="1:14" ht="93" customHeight="1">
      <c r="A64" s="15" t="s">
        <v>28</v>
      </c>
      <c r="B64" s="16" t="s">
        <v>23</v>
      </c>
      <c r="C64" s="16" t="s">
        <v>4</v>
      </c>
      <c r="D64" s="26">
        <v>1734270</v>
      </c>
      <c r="E64" s="27">
        <v>2295999.7999999998</v>
      </c>
      <c r="F64" s="27">
        <v>2296000.0484099998</v>
      </c>
      <c r="G64" s="26">
        <v>2293653.4067800003</v>
      </c>
      <c r="H64" s="31">
        <f t="shared" si="10"/>
        <v>132.25468968384396</v>
      </c>
      <c r="I64" s="31">
        <f t="shared" si="2"/>
        <v>99.897794356249051</v>
      </c>
      <c r="J64" s="36" t="s">
        <v>116</v>
      </c>
      <c r="K64" s="3"/>
      <c r="L64" s="5"/>
      <c r="M64" s="4"/>
      <c r="N64" s="3"/>
    </row>
    <row r="65" spans="1:14" ht="152.25" customHeight="1">
      <c r="A65" s="15" t="s">
        <v>27</v>
      </c>
      <c r="B65" s="16" t="s">
        <v>23</v>
      </c>
      <c r="C65" s="16" t="s">
        <v>1</v>
      </c>
      <c r="D65" s="26">
        <v>10467532.129000001</v>
      </c>
      <c r="E65" s="27">
        <v>11989284.9</v>
      </c>
      <c r="F65" s="27">
        <v>12037714.55075</v>
      </c>
      <c r="G65" s="26">
        <v>11830509.769889999</v>
      </c>
      <c r="H65" s="31">
        <f t="shared" si="10"/>
        <v>113.02100269760729</v>
      </c>
      <c r="I65" s="31">
        <f t="shared" si="2"/>
        <v>98.278703320414834</v>
      </c>
      <c r="J65" s="34" t="s">
        <v>131</v>
      </c>
      <c r="K65" s="3"/>
      <c r="L65" s="5"/>
      <c r="M65" s="4"/>
      <c r="N65" s="3"/>
    </row>
    <row r="66" spans="1:14" ht="153.75" customHeight="1">
      <c r="A66" s="15" t="s">
        <v>26</v>
      </c>
      <c r="B66" s="16" t="s">
        <v>23</v>
      </c>
      <c r="C66" s="16" t="s">
        <v>25</v>
      </c>
      <c r="D66" s="26">
        <v>4089281.9190000002</v>
      </c>
      <c r="E66" s="27">
        <v>4894006.0999999996</v>
      </c>
      <c r="F66" s="27">
        <v>4894005.9650299996</v>
      </c>
      <c r="G66" s="26">
        <v>4609660.1163599994</v>
      </c>
      <c r="H66" s="31">
        <f t="shared" si="10"/>
        <v>112.72541751015427</v>
      </c>
      <c r="I66" s="31">
        <f t="shared" si="2"/>
        <v>94.189916181104266</v>
      </c>
      <c r="J66" s="36" t="s">
        <v>154</v>
      </c>
      <c r="K66" s="3"/>
      <c r="L66" s="7"/>
      <c r="M66" s="4"/>
      <c r="N66" s="3"/>
    </row>
    <row r="67" spans="1:14" ht="135.75" customHeight="1">
      <c r="A67" s="15" t="s">
        <v>24</v>
      </c>
      <c r="B67" s="16" t="s">
        <v>23</v>
      </c>
      <c r="C67" s="16" t="s">
        <v>22</v>
      </c>
      <c r="D67" s="26">
        <v>165343.1</v>
      </c>
      <c r="E67" s="27">
        <v>180619.9</v>
      </c>
      <c r="F67" s="27">
        <v>179919.74953</v>
      </c>
      <c r="G67" s="26">
        <v>178011.43964</v>
      </c>
      <c r="H67" s="31">
        <f t="shared" si="10"/>
        <v>107.66184959638471</v>
      </c>
      <c r="I67" s="31">
        <f t="shared" si="2"/>
        <v>98.939354965208082</v>
      </c>
      <c r="J67" s="36" t="s">
        <v>155</v>
      </c>
      <c r="K67" s="3"/>
      <c r="L67" s="5"/>
      <c r="M67" s="4"/>
      <c r="N67" s="3"/>
    </row>
    <row r="68" spans="1:14" ht="15" customHeight="1">
      <c r="A68" s="17" t="s">
        <v>21</v>
      </c>
      <c r="B68" s="14" t="s">
        <v>16</v>
      </c>
      <c r="C68" s="14"/>
      <c r="D68" s="25">
        <f>SUM(D69:D72)</f>
        <v>489394.3</v>
      </c>
      <c r="E68" s="25">
        <f t="shared" ref="E68:G68" si="15">SUM(E69:E72)</f>
        <v>851624.20000000007</v>
      </c>
      <c r="F68" s="25">
        <f t="shared" si="15"/>
        <v>850624.82968000008</v>
      </c>
      <c r="G68" s="25">
        <f t="shared" si="15"/>
        <v>850401.37951</v>
      </c>
      <c r="H68" s="30">
        <f t="shared" si="10"/>
        <v>173.76609811556858</v>
      </c>
      <c r="I68" s="30">
        <f t="shared" si="2"/>
        <v>99.973731054843043</v>
      </c>
      <c r="J68" s="37" t="s">
        <v>100</v>
      </c>
      <c r="K68" s="3"/>
      <c r="L68" s="5"/>
      <c r="M68" s="4"/>
      <c r="N68" s="3"/>
    </row>
    <row r="69" spans="1:14" ht="45.75" customHeight="1">
      <c r="A69" s="15" t="s">
        <v>20</v>
      </c>
      <c r="B69" s="16" t="s">
        <v>16</v>
      </c>
      <c r="C69" s="16" t="s">
        <v>6</v>
      </c>
      <c r="D69" s="26">
        <v>7938.4</v>
      </c>
      <c r="E69" s="27">
        <v>9494.4</v>
      </c>
      <c r="F69" s="27">
        <v>9494.44</v>
      </c>
      <c r="G69" s="26">
        <v>9494.44</v>
      </c>
      <c r="H69" s="31">
        <f t="shared" si="10"/>
        <v>119.60143101884513</v>
      </c>
      <c r="I69" s="31">
        <f t="shared" si="2"/>
        <v>100</v>
      </c>
      <c r="J69" s="36" t="s">
        <v>156</v>
      </c>
      <c r="K69" s="3"/>
      <c r="L69" s="5"/>
      <c r="M69" s="4"/>
      <c r="N69" s="3"/>
    </row>
    <row r="70" spans="1:14" ht="92.25" customHeight="1">
      <c r="A70" s="15" t="s">
        <v>19</v>
      </c>
      <c r="B70" s="16" t="s">
        <v>16</v>
      </c>
      <c r="C70" s="16" t="s">
        <v>4</v>
      </c>
      <c r="D70" s="26">
        <v>106630.6</v>
      </c>
      <c r="E70" s="27">
        <v>274875.90000000002</v>
      </c>
      <c r="F70" s="27">
        <v>273876.44133</v>
      </c>
      <c r="G70" s="26">
        <v>273653.32558999996</v>
      </c>
      <c r="H70" s="31">
        <f t="shared" si="10"/>
        <v>256.63676804782114</v>
      </c>
      <c r="I70" s="31">
        <f t="shared" si="2"/>
        <v>99.918534161274863</v>
      </c>
      <c r="J70" s="36" t="s">
        <v>117</v>
      </c>
      <c r="K70" s="3"/>
      <c r="L70" s="7"/>
      <c r="M70" s="4"/>
      <c r="N70" s="3"/>
    </row>
    <row r="71" spans="1:14" ht="93.75" customHeight="1">
      <c r="A71" s="15" t="s">
        <v>18</v>
      </c>
      <c r="B71" s="16" t="s">
        <v>16</v>
      </c>
      <c r="C71" s="16" t="s">
        <v>1</v>
      </c>
      <c r="D71" s="26">
        <v>359799</v>
      </c>
      <c r="E71" s="27">
        <v>549304</v>
      </c>
      <c r="F71" s="27">
        <v>549304.04835000006</v>
      </c>
      <c r="G71" s="26">
        <v>549303.71392000001</v>
      </c>
      <c r="H71" s="31">
        <f t="shared" si="10"/>
        <v>152.66960550751946</v>
      </c>
      <c r="I71" s="31">
        <f t="shared" si="2"/>
        <v>99.99993911750677</v>
      </c>
      <c r="J71" s="36" t="s">
        <v>132</v>
      </c>
      <c r="K71" s="3"/>
      <c r="L71" s="5"/>
      <c r="M71" s="4"/>
      <c r="N71" s="3"/>
    </row>
    <row r="72" spans="1:14" ht="48" customHeight="1">
      <c r="A72" s="15" t="s">
        <v>17</v>
      </c>
      <c r="B72" s="16" t="s">
        <v>16</v>
      </c>
      <c r="C72" s="16" t="s">
        <v>15</v>
      </c>
      <c r="D72" s="26">
        <v>15026.3</v>
      </c>
      <c r="E72" s="27">
        <v>17949.900000000001</v>
      </c>
      <c r="F72" s="27">
        <v>17949.900000000001</v>
      </c>
      <c r="G72" s="26">
        <v>17949.900000000001</v>
      </c>
      <c r="H72" s="31">
        <f t="shared" si="10"/>
        <v>119.45655284401352</v>
      </c>
      <c r="I72" s="31">
        <f t="shared" si="2"/>
        <v>100</v>
      </c>
      <c r="J72" s="36" t="s">
        <v>118</v>
      </c>
      <c r="K72" s="3"/>
      <c r="L72" s="5"/>
      <c r="M72" s="4"/>
      <c r="N72" s="3"/>
    </row>
    <row r="73" spans="1:14" ht="15" customHeight="1">
      <c r="A73" s="17" t="s">
        <v>14</v>
      </c>
      <c r="B73" s="14" t="s">
        <v>12</v>
      </c>
      <c r="C73" s="14"/>
      <c r="D73" s="25">
        <f>D74</f>
        <v>20847.2</v>
      </c>
      <c r="E73" s="25">
        <f t="shared" ref="E73:G73" si="16">E74</f>
        <v>23747</v>
      </c>
      <c r="F73" s="25">
        <f t="shared" si="16"/>
        <v>23746.897000000001</v>
      </c>
      <c r="G73" s="25">
        <f t="shared" si="16"/>
        <v>23746.897000000001</v>
      </c>
      <c r="H73" s="30">
        <f t="shared" si="10"/>
        <v>113.90928757818797</v>
      </c>
      <c r="I73" s="30">
        <f t="shared" ref="I73:I81" si="17">G73/F73*100</f>
        <v>100</v>
      </c>
      <c r="J73" s="37" t="s">
        <v>100</v>
      </c>
      <c r="K73" s="3"/>
      <c r="L73" s="7"/>
      <c r="M73" s="4"/>
      <c r="N73" s="3"/>
    </row>
    <row r="74" spans="1:14" ht="78" customHeight="1">
      <c r="A74" s="15" t="s">
        <v>13</v>
      </c>
      <c r="B74" s="16" t="s">
        <v>12</v>
      </c>
      <c r="C74" s="16" t="s">
        <v>4</v>
      </c>
      <c r="D74" s="26">
        <v>20847.2</v>
      </c>
      <c r="E74" s="27">
        <v>23747</v>
      </c>
      <c r="F74" s="27">
        <v>23746.897000000001</v>
      </c>
      <c r="G74" s="26">
        <v>23746.897000000001</v>
      </c>
      <c r="H74" s="31">
        <f t="shared" si="10"/>
        <v>113.90928757818797</v>
      </c>
      <c r="I74" s="31">
        <f t="shared" si="17"/>
        <v>100</v>
      </c>
      <c r="J74" s="36" t="s">
        <v>119</v>
      </c>
      <c r="K74" s="3"/>
      <c r="L74" s="5"/>
      <c r="M74" s="4"/>
      <c r="N74" s="3"/>
    </row>
    <row r="75" spans="1:14" ht="33.75" customHeight="1">
      <c r="A75" s="17" t="s">
        <v>11</v>
      </c>
      <c r="B75" s="14" t="s">
        <v>9</v>
      </c>
      <c r="C75" s="14"/>
      <c r="D75" s="25">
        <f>D76</f>
        <v>1334545.3999999999</v>
      </c>
      <c r="E75" s="25">
        <f t="shared" ref="E75:G75" si="18">E76</f>
        <v>1032500</v>
      </c>
      <c r="F75" s="25">
        <f t="shared" si="18"/>
        <v>1032500</v>
      </c>
      <c r="G75" s="25">
        <f t="shared" si="18"/>
        <v>1028045.9738500001</v>
      </c>
      <c r="H75" s="30">
        <f t="shared" si="10"/>
        <v>77.033420807564895</v>
      </c>
      <c r="I75" s="30">
        <f t="shared" si="17"/>
        <v>99.568617322033901</v>
      </c>
      <c r="J75" s="37" t="s">
        <v>100</v>
      </c>
      <c r="K75" s="3"/>
      <c r="L75" s="5"/>
      <c r="M75" s="4"/>
      <c r="N75" s="3"/>
    </row>
    <row r="76" spans="1:14" ht="156" customHeight="1">
      <c r="A76" s="15" t="s">
        <v>10</v>
      </c>
      <c r="B76" s="16" t="s">
        <v>9</v>
      </c>
      <c r="C76" s="16" t="s">
        <v>6</v>
      </c>
      <c r="D76" s="26">
        <v>1334545.3999999999</v>
      </c>
      <c r="E76" s="27">
        <v>1032500</v>
      </c>
      <c r="F76" s="27">
        <v>1032500</v>
      </c>
      <c r="G76" s="26">
        <v>1028045.9738500001</v>
      </c>
      <c r="H76" s="31">
        <f t="shared" si="10"/>
        <v>77.033420807564895</v>
      </c>
      <c r="I76" s="31">
        <f t="shared" si="17"/>
        <v>99.568617322033901</v>
      </c>
      <c r="J76" s="36" t="s">
        <v>120</v>
      </c>
      <c r="K76" s="3"/>
      <c r="L76" s="5"/>
      <c r="M76" s="4"/>
      <c r="N76" s="3"/>
    </row>
    <row r="77" spans="1:14" ht="57.75" customHeight="1">
      <c r="A77" s="17" t="s">
        <v>8</v>
      </c>
      <c r="B77" s="14" t="s">
        <v>2</v>
      </c>
      <c r="C77" s="14"/>
      <c r="D77" s="25">
        <f>SUM(D78:D80)</f>
        <v>5156452.5</v>
      </c>
      <c r="E77" s="25">
        <f t="shared" ref="E77:G77" si="19">SUM(E78:E80)</f>
        <v>9000117.5999999996</v>
      </c>
      <c r="F77" s="25">
        <f t="shared" si="19"/>
        <v>9000117.6763099991</v>
      </c>
      <c r="G77" s="25">
        <f t="shared" si="19"/>
        <v>8957234.349849999</v>
      </c>
      <c r="H77" s="30">
        <f t="shared" si="10"/>
        <v>173.70923808277104</v>
      </c>
      <c r="I77" s="30">
        <f t="shared" si="17"/>
        <v>99.52352482487116</v>
      </c>
      <c r="J77" s="38" t="s">
        <v>100</v>
      </c>
      <c r="K77" s="3"/>
      <c r="L77" s="5"/>
      <c r="M77" s="4"/>
      <c r="N77" s="3"/>
    </row>
    <row r="78" spans="1:14" ht="60.75" customHeight="1">
      <c r="A78" s="15" t="s">
        <v>7</v>
      </c>
      <c r="B78" s="16" t="s">
        <v>2</v>
      </c>
      <c r="C78" s="16" t="s">
        <v>6</v>
      </c>
      <c r="D78" s="26">
        <v>4517191</v>
      </c>
      <c r="E78" s="27">
        <v>4517191</v>
      </c>
      <c r="F78" s="27">
        <v>4517191</v>
      </c>
      <c r="G78" s="26">
        <v>4517191</v>
      </c>
      <c r="H78" s="31">
        <f>G78/D78*100</f>
        <v>100</v>
      </c>
      <c r="I78" s="31">
        <f>G78/F78*100</f>
        <v>100</v>
      </c>
      <c r="J78" s="38" t="s">
        <v>100</v>
      </c>
      <c r="K78" s="3"/>
      <c r="L78" s="7"/>
      <c r="M78" s="4"/>
      <c r="N78" s="3"/>
    </row>
    <row r="79" spans="1:14" ht="77.25" customHeight="1">
      <c r="A79" s="15" t="s">
        <v>5</v>
      </c>
      <c r="B79" s="16" t="s">
        <v>2</v>
      </c>
      <c r="C79" s="16" t="s">
        <v>4</v>
      </c>
      <c r="D79" s="26">
        <v>134533.5</v>
      </c>
      <c r="E79" s="27">
        <v>1102516</v>
      </c>
      <c r="F79" s="27">
        <v>1102516</v>
      </c>
      <c r="G79" s="26">
        <v>1102221.6117199999</v>
      </c>
      <c r="H79" s="31">
        <f t="shared" si="10"/>
        <v>819.29156062988022</v>
      </c>
      <c r="I79" s="31">
        <v>99.9</v>
      </c>
      <c r="J79" s="36" t="s">
        <v>157</v>
      </c>
      <c r="K79" s="3"/>
      <c r="L79" s="5"/>
      <c r="M79" s="4"/>
      <c r="N79" s="3"/>
    </row>
    <row r="80" spans="1:14" ht="78.75" customHeight="1">
      <c r="A80" s="15" t="s">
        <v>3</v>
      </c>
      <c r="B80" s="16" t="s">
        <v>2</v>
      </c>
      <c r="C80" s="16" t="s">
        <v>1</v>
      </c>
      <c r="D80" s="26">
        <v>504728</v>
      </c>
      <c r="E80" s="27">
        <v>3380410.6</v>
      </c>
      <c r="F80" s="27">
        <v>3380410.67631</v>
      </c>
      <c r="G80" s="26">
        <v>3337821.73813</v>
      </c>
      <c r="H80" s="31">
        <f t="shared" si="10"/>
        <v>661.31099089608665</v>
      </c>
      <c r="I80" s="31">
        <f t="shared" si="17"/>
        <v>98.740125320320857</v>
      </c>
      <c r="J80" s="36" t="s">
        <v>133</v>
      </c>
      <c r="K80" s="3"/>
      <c r="L80" s="5"/>
      <c r="M80" s="4"/>
      <c r="N80" s="3"/>
    </row>
    <row r="81" spans="1:14" ht="18" customHeight="1">
      <c r="A81" s="22" t="s">
        <v>0</v>
      </c>
      <c r="B81" s="18"/>
      <c r="C81" s="18"/>
      <c r="D81" s="25">
        <f>D7+D16+D18+D23+D33+D39+D43+D51+D55+D62+D68+D73+D75+D77</f>
        <v>58433964.599999994</v>
      </c>
      <c r="E81" s="25">
        <f t="shared" ref="E81:G81" si="20">E7+E16+E18+E23+E33+E39+E43+E51+E55+E62+E68+E73+E75+E77</f>
        <v>80085941.5</v>
      </c>
      <c r="F81" s="25">
        <f t="shared" si="20"/>
        <v>80303840.796130002</v>
      </c>
      <c r="G81" s="25">
        <f t="shared" si="20"/>
        <v>76686761.809840009</v>
      </c>
      <c r="H81" s="30">
        <f>G81/D81*100</f>
        <v>131.23662297224996</v>
      </c>
      <c r="I81" s="30">
        <f t="shared" si="17"/>
        <v>95.495758421477262</v>
      </c>
      <c r="J81" s="37" t="s">
        <v>100</v>
      </c>
      <c r="K81" s="3"/>
      <c r="L81" s="5"/>
      <c r="M81" s="4"/>
      <c r="N81" s="3"/>
    </row>
  </sheetData>
  <mergeCells count="10">
    <mergeCell ref="A1:J1"/>
    <mergeCell ref="A4:A5"/>
    <mergeCell ref="B4:C4"/>
    <mergeCell ref="D4:D5"/>
    <mergeCell ref="E4:E5"/>
    <mergeCell ref="F4:F5"/>
    <mergeCell ref="G4:G5"/>
    <mergeCell ref="H4:H5"/>
    <mergeCell ref="I4:I5"/>
    <mergeCell ref="J4:J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4</vt:i4>
      </vt:variant>
    </vt:vector>
  </HeadingPairs>
  <TitlesOfParts>
    <vt:vector size="7" baseType="lpstr">
      <vt:lpstr>Расходы РЗПР2021</vt:lpstr>
      <vt:lpstr>Расходы РЗПР2020</vt:lpstr>
      <vt:lpstr>2019</vt:lpstr>
      <vt:lpstr>'Расходы РЗПР2020'!Заголовки_для_печати</vt:lpstr>
      <vt:lpstr>'Расходы РЗПР2021'!Заголовки_для_печати</vt:lpstr>
      <vt:lpstr>'Расходы РЗПР2020'!Область_печати</vt:lpstr>
      <vt:lpstr>'Расходы РЗПР2021'!Область_печати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2022-05-16T06:22:25Z</dcterms:modified>
</cp:coreProperties>
</file>