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25440" windowHeight="12345"/>
  </bookViews>
  <sheets>
    <sheet name="Расходы РЗПР" sheetId="1" r:id="rId1"/>
  </sheets>
  <definedNames>
    <definedName name="_xlnm._FilterDatabase" localSheetId="0" hidden="1">'Расходы РЗПР'!$A$5:$I$78</definedName>
    <definedName name="_xlnm.Print_Titles" localSheetId="0">'Расходы РЗПР'!$4:$5</definedName>
    <definedName name="_xlnm.Print_Area" localSheetId="0">'Расходы РЗПР'!$A$1:$H$78</definedName>
  </definedNames>
  <calcPr calcId="145621" fullPrecision="0"/>
</workbook>
</file>

<file path=xl/calcChain.xml><?xml version="1.0" encoding="utf-8"?>
<calcChain xmlns="http://schemas.openxmlformats.org/spreadsheetml/2006/main">
  <c r="E78" i="1" l="1"/>
  <c r="H59" i="1" l="1"/>
  <c r="G47" i="1"/>
  <c r="H47" i="1"/>
  <c r="G39" i="1"/>
  <c r="H36" i="1"/>
  <c r="H19" i="1"/>
  <c r="H76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F78" i="1"/>
  <c r="H11" i="1"/>
  <c r="H12" i="1"/>
  <c r="D78" i="1"/>
  <c r="G6" i="1"/>
  <c r="H6" i="1"/>
  <c r="G7" i="1"/>
  <c r="H7" i="1"/>
  <c r="G8" i="1"/>
  <c r="H8" i="1"/>
  <c r="G9" i="1"/>
  <c r="H9" i="1"/>
  <c r="G10" i="1"/>
  <c r="G11" i="1"/>
  <c r="G12" i="1"/>
  <c r="G13" i="1"/>
  <c r="G14" i="1"/>
  <c r="H14" i="1"/>
  <c r="G15" i="1"/>
  <c r="H15" i="1"/>
  <c r="G16" i="1"/>
  <c r="H16" i="1"/>
  <c r="G17" i="1"/>
  <c r="H17" i="1"/>
  <c r="G18" i="1"/>
  <c r="H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77" i="1"/>
  <c r="G76" i="1"/>
  <c r="G75" i="1"/>
  <c r="G74" i="1"/>
  <c r="G73" i="1"/>
  <c r="G72" i="1"/>
  <c r="G71" i="1"/>
  <c r="G69" i="1"/>
  <c r="G68" i="1"/>
  <c r="G67" i="1"/>
  <c r="H78" i="1" l="1"/>
  <c r="G78" i="1"/>
  <c r="G70" i="1"/>
</calcChain>
</file>

<file path=xl/sharedStrings.xml><?xml version="1.0" encoding="utf-8"?>
<sst xmlns="http://schemas.openxmlformats.org/spreadsheetml/2006/main" count="234" uniqueCount="99">
  <si>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</si>
  <si>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</si>
  <si>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</si>
  <si>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</si>
  <si>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</si>
  <si>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</si>
  <si>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</si>
  <si>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</si>
  <si>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</si>
  <si>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</si>
  <si>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</si>
  <si>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</si>
  <si>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</si>
  <si>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</si>
  <si>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</si>
  <si>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</si>
  <si>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</si>
  <si>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</si>
  <si>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</si>
  <si>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</si>
  <si>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</si>
  <si>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</si>
  <si>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</si>
  <si>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</si>
  <si>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</si>
  <si>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</si>
  <si>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</si>
  <si>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</si>
  <si>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</si>
  <si>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</si>
  <si>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</si>
  <si>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</si>
  <si>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</si>
  <si>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</si>
  <si>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</si>
  <si>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</si>
  <si>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</si>
  <si>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</si>
  <si>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</si>
  <si>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</si>
  <si>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</si>
  <si>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</si>
  <si>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</si>
  <si>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</si>
  <si>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</si>
  <si>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</si>
  <si>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</si>
  <si>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</si>
  <si>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</si>
  <si>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</si>
  <si>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</si>
  <si>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</si>
  <si>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</si>
  <si>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</si>
  <si>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</si>
  <si>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</si>
  <si>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</si>
  <si>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</si>
  <si>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</si>
  <si>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</si>
  <si>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</si>
  <si>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</si>
  <si>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</si>
  <si>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</si>
  <si>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</si>
  <si>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</si>
  <si>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</si>
  <si>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</si>
  <si>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</si>
  <si>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</si>
  <si>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</si>
  <si>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</si>
  <si>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</si>
  <si>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</si>
  <si>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</si>
  <si>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</si>
  <si>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</si>
  <si>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</si>
  <si>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</si>
  <si>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</si>
  <si>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</si>
  <si>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</si>
  <si>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</si>
  <si>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</si>
  <si>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</si>
  <si>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</si>
  <si>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</si>
  <si>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</si>
  <si>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жилищно-коммунального хозяйства</t>
  </si>
  <si>
    <t>Молодежная политика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</si>
  <si>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</si>
  <si>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</si>
  <si>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</si>
  <si>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Фактически исполнено по состоянию на 01.10.2020 г.,                         тыс. руб.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</si>
  <si>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01.10.2021 года (в сравнении с запланированными значениями на 2021 год и исполнением на 01.10.2020 года)</t>
  </si>
  <si>
    <t>Утвержденные бюджетные назначения на 01.10.2021 г.,                     тыс. руб.</t>
  </si>
  <si>
    <t>Фактически исполнено по состоянию на 01.10.2021 г.,                         тыс. руб.</t>
  </si>
  <si>
    <t>% исполнения утвержденных бюджетных назначений по состоянию на 01.10.2021 г. (гр.6/гр.5)</t>
  </si>
  <si>
    <t>Темп роста к девяти месяцам 
2020 г., %
(гр.6/гр.4)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</si>
</sst>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18" x14ac:knownFonts="1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44" fontId="13" fillId="0" borderId="0">
      <alignment vertical="top" wrapText="1"/>
    </xf>
    <xf numFmtId="0" fontId="14" fillId="0" borderId="0"/>
    <xf numFmtId="0" fontId="3" fillId="0" borderId="0"/>
    <xf numFmtId="43" fontId="14" fillId="0" borderId="0" applyFont="0" applyFill="0" applyBorder="0" applyAlignment="0" applyProtection="0"/>
  </cellStyleXfs>
  <cellXfs count="28">
    <xf numFmtId="0" fontId="0" fillId="0" borderId="0" xfId="0"/>
    <xf numFmtId="4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4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3" fillId="0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44" fontId="5" fillId="8" borderId="0" xfId="25" applyNumberFormat="1" applyFont="1" applyFill="1" applyAlignment="1">
      <alignment vertical="top" wrapText="1"/>
    </xf>
    <xf numFmtId="0" fontId="13" fillId="8" borderId="1" xfId="7" quotePrefix="1" applyNumberFormat="1" applyFont="1" applyFill="1" applyBorder="1" applyAlignment="1" applyProtection="1">
      <alignment horizontal="left" vertical="top" wrapText="1"/>
    </xf>
    <xf numFmtId="49" fontId="13" fillId="8" borderId="1" xfId="12" applyNumberFormat="1" applyFont="1" applyFill="1" applyBorder="1" applyAlignment="1" applyProtection="1">
      <alignment horizontal="center" vertical="top" shrinkToFit="1"/>
    </xf>
    <xf numFmtId="0" fontId="13" fillId="0" borderId="1" xfId="4" quotePrefix="1" applyNumberFormat="1" applyFont="1" applyFill="1" applyBorder="1" applyAlignment="1" applyProtection="1">
      <alignment horizontal="left" vertical="top" wrapTex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0" fontId="16" fillId="0" borderId="1" xfId="4" quotePrefix="1" applyNumberFormat="1" applyFont="1" applyFill="1" applyBorder="1" applyAlignment="1" applyProtection="1">
      <alignment horizontal="left" vertical="top" wrapTex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164" fontId="16" fillId="8" borderId="1" xfId="20" applyNumberFormat="1" applyFont="1" applyFill="1" applyBorder="1" applyAlignment="1" applyProtection="1">
      <alignment horizontal="right" vertical="center" wrapText="1" shrinkToFit="1"/>
    </xf>
    <xf numFmtId="164" fontId="13" fillId="8" borderId="1" xfId="20" applyNumberFormat="1" applyFont="1" applyFill="1" applyBorder="1" applyAlignment="1" applyProtection="1">
      <alignment horizontal="right" vertical="center" wrapText="1" shrinkToFit="1"/>
    </xf>
    <xf numFmtId="164" fontId="16" fillId="8" borderId="1" xfId="18" applyNumberFormat="1" applyFont="1" applyFill="1" applyBorder="1" applyAlignment="1" applyProtection="1">
      <alignment horizontal="right" vertical="center" shrinkToFi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H1"/>
    </sheetView>
  </sheetViews>
  <sheetFormatPr defaultColWidth="8" defaultRowHeight="12.75" x14ac:dyDescent="0.2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3" customWidth="1"/>
    <col min="7" max="7" width="15.5703125" style="13" customWidth="1"/>
    <col min="8" max="8" width="12.5703125" style="13" customWidth="1"/>
    <col min="9" max="16384" width="8" style="1"/>
  </cols>
  <sheetData>
    <row r="1" spans="1:9" ht="51.75" customHeight="1" x14ac:dyDescent="0.2">
      <c r="A1" s="20" t="s">
        <v>94</v>
      </c>
      <c r="B1" s="20"/>
      <c r="C1" s="20"/>
      <c r="D1" s="20"/>
      <c r="E1" s="20"/>
      <c r="F1" s="20"/>
      <c r="G1" s="20"/>
      <c r="H1" s="20"/>
    </row>
    <row r="2" spans="1:9" ht="3.75" customHeight="1" x14ac:dyDescent="0.2">
      <c r="A2" s="2"/>
      <c r="B2" s="2"/>
      <c r="C2" s="2"/>
      <c r="D2" s="2"/>
      <c r="E2" s="2"/>
      <c r="F2" s="3"/>
      <c r="G2" s="3"/>
      <c r="H2" s="3"/>
    </row>
    <row r="3" spans="1:9" ht="7.5" customHeight="1" x14ac:dyDescent="0.2">
      <c r="A3" s="5"/>
      <c r="B3" s="5"/>
      <c r="C3" s="5"/>
      <c r="D3" s="5"/>
      <c r="E3" s="5"/>
      <c r="F3" s="6"/>
      <c r="G3" s="6"/>
      <c r="H3" s="6"/>
    </row>
    <row r="4" spans="1:9" ht="28.5" customHeight="1" x14ac:dyDescent="0.2">
      <c r="A4" s="21" t="s">
        <v>0</v>
      </c>
      <c r="B4" s="21" t="s">
        <v>1</v>
      </c>
      <c r="C4" s="21"/>
      <c r="D4" s="24" t="s">
        <v>93</v>
      </c>
      <c r="E4" s="24" t="s">
        <v>95</v>
      </c>
      <c r="F4" s="24" t="s">
        <v>96</v>
      </c>
      <c r="G4" s="22" t="s">
        <v>97</v>
      </c>
      <c r="H4" s="24" t="s">
        <v>98</v>
      </c>
    </row>
    <row r="5" spans="1:9" ht="66" customHeight="1" x14ac:dyDescent="0.2">
      <c r="A5" s="21"/>
      <c r="B5" s="9" t="s">
        <v>2</v>
      </c>
      <c r="C5" s="9" t="s">
        <v>3</v>
      </c>
      <c r="D5" s="24"/>
      <c r="E5" s="24"/>
      <c r="F5" s="24"/>
      <c r="G5" s="23"/>
      <c r="H5" s="24"/>
      <c r="I5" s="4"/>
    </row>
    <row r="6" spans="1:9" ht="16.5" customHeight="1" x14ac:dyDescent="0.2">
      <c r="A6" s="8" t="s">
        <v>4</v>
      </c>
      <c r="B6" s="9" t="s">
        <v>5</v>
      </c>
      <c r="C6" s="7"/>
      <c r="D6" s="25">
        <v>2156961</v>
      </c>
      <c r="E6" s="25">
        <v>5711296.5999999996</v>
      </c>
      <c r="F6" s="25">
        <v>2125115</v>
      </c>
      <c r="G6" s="17">
        <f>F6/E6*100</f>
        <v>37.200000000000003</v>
      </c>
      <c r="H6" s="17">
        <f>F6/D6*100</f>
        <v>98.5</v>
      </c>
      <c r="I6" s="4"/>
    </row>
    <row r="7" spans="1:9" ht="38.25" customHeight="1" x14ac:dyDescent="0.2">
      <c r="A7" s="10" t="s">
        <v>7</v>
      </c>
      <c r="B7" s="7" t="s">
        <v>5</v>
      </c>
      <c r="C7" s="7" t="s">
        <v>8</v>
      </c>
      <c r="D7" s="26">
        <v>2122.1</v>
      </c>
      <c r="E7" s="26">
        <v>4718.8999999999996</v>
      </c>
      <c r="F7" s="26">
        <v>4148</v>
      </c>
      <c r="G7" s="18">
        <f>F7/E7*100</f>
        <v>87.9</v>
      </c>
      <c r="H7" s="18">
        <f>F7/D7*100</f>
        <v>195.5</v>
      </c>
      <c r="I7" s="4"/>
    </row>
    <row r="8" spans="1:9" ht="52.5" customHeight="1" x14ac:dyDescent="0.2">
      <c r="A8" s="10" t="s">
        <v>9</v>
      </c>
      <c r="B8" s="7" t="s">
        <v>5</v>
      </c>
      <c r="C8" s="7" t="s">
        <v>10</v>
      </c>
      <c r="D8" s="26">
        <v>95662.3</v>
      </c>
      <c r="E8" s="26">
        <v>136308.1</v>
      </c>
      <c r="F8" s="26">
        <v>95855</v>
      </c>
      <c r="G8" s="18">
        <f t="shared" ref="G8:G14" si="0">F8/E8*100</f>
        <v>70.3</v>
      </c>
      <c r="H8" s="18">
        <f t="shared" ref="H8:H14" si="1">F8/D8*100</f>
        <v>100.2</v>
      </c>
      <c r="I8" s="4"/>
    </row>
    <row r="9" spans="1:9" ht="52.5" customHeight="1" x14ac:dyDescent="0.2">
      <c r="A9" s="10" t="s">
        <v>11</v>
      </c>
      <c r="B9" s="7" t="s">
        <v>5</v>
      </c>
      <c r="C9" s="7" t="s">
        <v>12</v>
      </c>
      <c r="D9" s="26">
        <v>48319.9</v>
      </c>
      <c r="E9" s="26">
        <v>85564.4</v>
      </c>
      <c r="F9" s="26">
        <v>68618.2</v>
      </c>
      <c r="G9" s="18">
        <f t="shared" si="0"/>
        <v>80.2</v>
      </c>
      <c r="H9" s="18">
        <f t="shared" si="1"/>
        <v>142</v>
      </c>
      <c r="I9" s="4"/>
    </row>
    <row r="10" spans="1:9" ht="12.75" customHeight="1" x14ac:dyDescent="0.2">
      <c r="A10" s="10" t="s">
        <v>13</v>
      </c>
      <c r="B10" s="7" t="s">
        <v>5</v>
      </c>
      <c r="C10" s="7" t="s">
        <v>14</v>
      </c>
      <c r="D10" s="26">
        <v>0</v>
      </c>
      <c r="E10" s="26">
        <v>1003.5</v>
      </c>
      <c r="F10" s="26">
        <v>154.6</v>
      </c>
      <c r="G10" s="18">
        <f t="shared" si="0"/>
        <v>15.4</v>
      </c>
      <c r="H10" s="18" t="s">
        <v>90</v>
      </c>
      <c r="I10" s="4"/>
    </row>
    <row r="11" spans="1:9" ht="39.75" customHeight="1" x14ac:dyDescent="0.2">
      <c r="A11" s="10" t="s">
        <v>15</v>
      </c>
      <c r="B11" s="7" t="s">
        <v>5</v>
      </c>
      <c r="C11" s="7" t="s">
        <v>16</v>
      </c>
      <c r="D11" s="26">
        <v>110130.7</v>
      </c>
      <c r="E11" s="26">
        <v>146633.79999999999</v>
      </c>
      <c r="F11" s="26">
        <v>115957.9</v>
      </c>
      <c r="G11" s="18">
        <f t="shared" si="0"/>
        <v>79.099999999999994</v>
      </c>
      <c r="H11" s="18">
        <f t="shared" si="1"/>
        <v>105.3</v>
      </c>
      <c r="I11" s="4"/>
    </row>
    <row r="12" spans="1:9" ht="26.25" customHeight="1" x14ac:dyDescent="0.2">
      <c r="A12" s="10" t="s">
        <v>17</v>
      </c>
      <c r="B12" s="7" t="s">
        <v>5</v>
      </c>
      <c r="C12" s="7" t="s">
        <v>18</v>
      </c>
      <c r="D12" s="26">
        <v>259994</v>
      </c>
      <c r="E12" s="26">
        <v>47852.4</v>
      </c>
      <c r="F12" s="26">
        <v>35697.800000000003</v>
      </c>
      <c r="G12" s="18">
        <f t="shared" si="0"/>
        <v>74.599999999999994</v>
      </c>
      <c r="H12" s="18">
        <f t="shared" si="1"/>
        <v>13.7</v>
      </c>
      <c r="I12" s="4"/>
    </row>
    <row r="13" spans="1:9" ht="14.25" customHeight="1" x14ac:dyDescent="0.2">
      <c r="A13" s="10" t="s">
        <v>19</v>
      </c>
      <c r="B13" s="7" t="s">
        <v>5</v>
      </c>
      <c r="C13" s="7" t="s">
        <v>20</v>
      </c>
      <c r="D13" s="26">
        <v>0</v>
      </c>
      <c r="E13" s="26">
        <v>92274</v>
      </c>
      <c r="F13" s="26">
        <v>0</v>
      </c>
      <c r="G13" s="18">
        <f t="shared" si="0"/>
        <v>0</v>
      </c>
      <c r="H13" s="18" t="s">
        <v>90</v>
      </c>
      <c r="I13" s="4"/>
    </row>
    <row r="14" spans="1:9" ht="14.25" customHeight="1" x14ac:dyDescent="0.2">
      <c r="A14" s="10" t="s">
        <v>21</v>
      </c>
      <c r="B14" s="7" t="s">
        <v>5</v>
      </c>
      <c r="C14" s="7" t="s">
        <v>22</v>
      </c>
      <c r="D14" s="26">
        <v>1640732</v>
      </c>
      <c r="E14" s="26">
        <v>5196941.5</v>
      </c>
      <c r="F14" s="26">
        <v>1804683.5</v>
      </c>
      <c r="G14" s="18">
        <f t="shared" si="0"/>
        <v>34.700000000000003</v>
      </c>
      <c r="H14" s="18">
        <f t="shared" si="1"/>
        <v>110</v>
      </c>
      <c r="I14" s="4"/>
    </row>
    <row r="15" spans="1:9" ht="12" customHeight="1" x14ac:dyDescent="0.2">
      <c r="A15" s="8" t="s">
        <v>23</v>
      </c>
      <c r="B15" s="9" t="s">
        <v>8</v>
      </c>
      <c r="C15" s="7" t="s">
        <v>6</v>
      </c>
      <c r="D15" s="25">
        <v>39787.300000000003</v>
      </c>
      <c r="E15" s="25">
        <v>63284.3</v>
      </c>
      <c r="F15" s="25">
        <v>44436.7</v>
      </c>
      <c r="G15" s="17">
        <f t="shared" ref="G15:G70" si="2">F15/E15*100</f>
        <v>70.2</v>
      </c>
      <c r="H15" s="17">
        <f t="shared" ref="H15:H19" si="3">F15/D15*100</f>
        <v>111.7</v>
      </c>
      <c r="I15" s="4"/>
    </row>
    <row r="16" spans="1:9" ht="14.25" customHeight="1" x14ac:dyDescent="0.2">
      <c r="A16" s="10" t="s">
        <v>24</v>
      </c>
      <c r="B16" s="7" t="s">
        <v>8</v>
      </c>
      <c r="C16" s="7" t="s">
        <v>10</v>
      </c>
      <c r="D16" s="26">
        <v>39787.300000000003</v>
      </c>
      <c r="E16" s="26">
        <v>63284.3</v>
      </c>
      <c r="F16" s="26">
        <v>44436.7</v>
      </c>
      <c r="G16" s="18">
        <f t="shared" si="2"/>
        <v>70.2</v>
      </c>
      <c r="H16" s="18">
        <f t="shared" si="3"/>
        <v>111.7</v>
      </c>
      <c r="I16" s="4"/>
    </row>
    <row r="17" spans="1:9" ht="26.25" customHeight="1" x14ac:dyDescent="0.2">
      <c r="A17" s="8" t="s">
        <v>25</v>
      </c>
      <c r="B17" s="9" t="s">
        <v>10</v>
      </c>
      <c r="C17" s="7" t="s">
        <v>6</v>
      </c>
      <c r="D17" s="25">
        <v>696628.6</v>
      </c>
      <c r="E17" s="25">
        <v>1700687.4</v>
      </c>
      <c r="F17" s="25">
        <v>1283000.8999999999</v>
      </c>
      <c r="G17" s="17">
        <f t="shared" si="2"/>
        <v>75.400000000000006</v>
      </c>
      <c r="H17" s="17">
        <f t="shared" si="3"/>
        <v>184.2</v>
      </c>
      <c r="I17" s="4"/>
    </row>
    <row r="18" spans="1:9" ht="39" customHeight="1" x14ac:dyDescent="0.2">
      <c r="A18" s="10" t="s">
        <v>26</v>
      </c>
      <c r="B18" s="7" t="s">
        <v>10</v>
      </c>
      <c r="C18" s="7" t="s">
        <v>27</v>
      </c>
      <c r="D18" s="26">
        <v>163449.20000000001</v>
      </c>
      <c r="E18" s="26">
        <v>208140.2</v>
      </c>
      <c r="F18" s="26">
        <v>124270.1</v>
      </c>
      <c r="G18" s="18">
        <f t="shared" si="2"/>
        <v>59.7</v>
      </c>
      <c r="H18" s="18">
        <f t="shared" si="3"/>
        <v>76</v>
      </c>
      <c r="I18" s="4"/>
    </row>
    <row r="19" spans="1:9" ht="15.75" customHeight="1" x14ac:dyDescent="0.2">
      <c r="A19" s="10" t="s">
        <v>28</v>
      </c>
      <c r="B19" s="7" t="s">
        <v>10</v>
      </c>
      <c r="C19" s="7" t="s">
        <v>29</v>
      </c>
      <c r="D19" s="26">
        <v>532846.30000000005</v>
      </c>
      <c r="E19" s="26">
        <v>1492067.2</v>
      </c>
      <c r="F19" s="26">
        <v>1158721.5</v>
      </c>
      <c r="G19" s="18">
        <f t="shared" ref="G19:G20" si="4">F19/E19*100</f>
        <v>77.7</v>
      </c>
      <c r="H19" s="18">
        <f t="shared" si="3"/>
        <v>217.5</v>
      </c>
      <c r="I19" s="4"/>
    </row>
    <row r="20" spans="1:9" x14ac:dyDescent="0.2">
      <c r="A20" s="10" t="s">
        <v>30</v>
      </c>
      <c r="B20" s="7" t="s">
        <v>10</v>
      </c>
      <c r="C20" s="7" t="s">
        <v>20</v>
      </c>
      <c r="D20" s="26">
        <v>173.1</v>
      </c>
      <c r="E20" s="26">
        <v>480</v>
      </c>
      <c r="F20" s="26">
        <v>9.3000000000000007</v>
      </c>
      <c r="G20" s="18">
        <f t="shared" si="4"/>
        <v>1.9</v>
      </c>
      <c r="H20" s="18">
        <f t="shared" ref="H20:H77" si="5">F20/D20*100</f>
        <v>5.4</v>
      </c>
      <c r="I20" s="4"/>
    </row>
    <row r="21" spans="1:9" ht="27" customHeight="1" x14ac:dyDescent="0.2">
      <c r="A21" s="10" t="s">
        <v>31</v>
      </c>
      <c r="B21" s="7" t="s">
        <v>10</v>
      </c>
      <c r="C21" s="7">
        <v>14</v>
      </c>
      <c r="D21" s="26">
        <v>160</v>
      </c>
      <c r="E21" s="26" t="s">
        <v>90</v>
      </c>
      <c r="F21" s="26" t="s">
        <v>90</v>
      </c>
      <c r="G21" s="18" t="s">
        <v>90</v>
      </c>
      <c r="H21" s="18" t="s">
        <v>90</v>
      </c>
      <c r="I21" s="4"/>
    </row>
    <row r="22" spans="1:9" ht="15" customHeight="1" x14ac:dyDescent="0.2">
      <c r="A22" s="8" t="s">
        <v>32</v>
      </c>
      <c r="B22" s="9" t="s">
        <v>12</v>
      </c>
      <c r="C22" s="7" t="s">
        <v>6</v>
      </c>
      <c r="D22" s="25">
        <v>7901494.7000000002</v>
      </c>
      <c r="E22" s="25">
        <v>16601628.6</v>
      </c>
      <c r="F22" s="25">
        <v>8957007.8000000007</v>
      </c>
      <c r="G22" s="17">
        <f t="shared" si="2"/>
        <v>54</v>
      </c>
      <c r="H22" s="18">
        <f t="shared" si="5"/>
        <v>113.4</v>
      </c>
      <c r="I22" s="4"/>
    </row>
    <row r="23" spans="1:9" ht="12.75" customHeight="1" x14ac:dyDescent="0.2">
      <c r="A23" s="10" t="s">
        <v>33</v>
      </c>
      <c r="B23" s="7" t="s">
        <v>12</v>
      </c>
      <c r="C23" s="7" t="s">
        <v>5</v>
      </c>
      <c r="D23" s="26">
        <v>126298.5</v>
      </c>
      <c r="E23" s="26">
        <v>196012.4</v>
      </c>
      <c r="F23" s="26">
        <v>128537.4</v>
      </c>
      <c r="G23" s="18">
        <f t="shared" si="2"/>
        <v>65.599999999999994</v>
      </c>
      <c r="H23" s="18">
        <f t="shared" si="5"/>
        <v>101.8</v>
      </c>
      <c r="I23" s="4"/>
    </row>
    <row r="24" spans="1:9" ht="12.75" customHeight="1" x14ac:dyDescent="0.2">
      <c r="A24" s="10" t="s">
        <v>34</v>
      </c>
      <c r="B24" s="7" t="s">
        <v>12</v>
      </c>
      <c r="C24" s="7" t="s">
        <v>14</v>
      </c>
      <c r="D24" s="26">
        <v>1070502.7</v>
      </c>
      <c r="E24" s="26">
        <v>1849520.9</v>
      </c>
      <c r="F24" s="26">
        <v>1251738.5</v>
      </c>
      <c r="G24" s="18">
        <f t="shared" ref="G24:G30" si="6">F24/E24*100</f>
        <v>67.7</v>
      </c>
      <c r="H24" s="18">
        <f t="shared" si="5"/>
        <v>116.9</v>
      </c>
      <c r="I24" s="4"/>
    </row>
    <row r="25" spans="1:9" ht="12.75" customHeight="1" x14ac:dyDescent="0.2">
      <c r="A25" s="10" t="s">
        <v>35</v>
      </c>
      <c r="B25" s="7" t="s">
        <v>12</v>
      </c>
      <c r="C25" s="7" t="s">
        <v>16</v>
      </c>
      <c r="D25" s="26">
        <v>24860.5</v>
      </c>
      <c r="E25" s="26">
        <v>107805.3</v>
      </c>
      <c r="F25" s="26">
        <v>46273.1</v>
      </c>
      <c r="G25" s="18">
        <f t="shared" si="6"/>
        <v>42.9</v>
      </c>
      <c r="H25" s="18">
        <f t="shared" si="5"/>
        <v>186.1</v>
      </c>
      <c r="I25" s="4"/>
    </row>
    <row r="26" spans="1:9" ht="12.75" customHeight="1" x14ac:dyDescent="0.2">
      <c r="A26" s="10" t="s">
        <v>36</v>
      </c>
      <c r="B26" s="7" t="s">
        <v>12</v>
      </c>
      <c r="C26" s="7" t="s">
        <v>18</v>
      </c>
      <c r="D26" s="26">
        <v>1488980.4</v>
      </c>
      <c r="E26" s="26">
        <v>1990121.9</v>
      </c>
      <c r="F26" s="26">
        <v>1308045.8999999999</v>
      </c>
      <c r="G26" s="18">
        <f t="shared" si="6"/>
        <v>65.7</v>
      </c>
      <c r="H26" s="18">
        <f t="shared" si="5"/>
        <v>87.8</v>
      </c>
      <c r="I26" s="4"/>
    </row>
    <row r="27" spans="1:9" ht="12.75" customHeight="1" x14ac:dyDescent="0.2">
      <c r="A27" s="10" t="s">
        <v>37</v>
      </c>
      <c r="B27" s="7" t="s">
        <v>12</v>
      </c>
      <c r="C27" s="7" t="s">
        <v>38</v>
      </c>
      <c r="D27" s="26">
        <v>468855.2</v>
      </c>
      <c r="E27" s="26">
        <v>2314737.7999999998</v>
      </c>
      <c r="F27" s="26">
        <v>367291.1</v>
      </c>
      <c r="G27" s="18">
        <f t="shared" si="6"/>
        <v>15.9</v>
      </c>
      <c r="H27" s="18">
        <f t="shared" si="5"/>
        <v>78.3</v>
      </c>
      <c r="I27" s="4"/>
    </row>
    <row r="28" spans="1:9" ht="12.75" customHeight="1" x14ac:dyDescent="0.2">
      <c r="A28" s="10" t="s">
        <v>39</v>
      </c>
      <c r="B28" s="7" t="s">
        <v>12</v>
      </c>
      <c r="C28" s="7" t="s">
        <v>27</v>
      </c>
      <c r="D28" s="26">
        <v>4145750</v>
      </c>
      <c r="E28" s="26">
        <v>9445111.4000000004</v>
      </c>
      <c r="F28" s="26">
        <v>5454446.5</v>
      </c>
      <c r="G28" s="18">
        <f t="shared" si="6"/>
        <v>57.7</v>
      </c>
      <c r="H28" s="18">
        <f t="shared" si="5"/>
        <v>131.6</v>
      </c>
      <c r="I28" s="4"/>
    </row>
    <row r="29" spans="1:9" ht="12.75" customHeight="1" x14ac:dyDescent="0.2">
      <c r="A29" s="10" t="s">
        <v>40</v>
      </c>
      <c r="B29" s="7" t="s">
        <v>12</v>
      </c>
      <c r="C29" s="7" t="s">
        <v>29</v>
      </c>
      <c r="D29" s="26">
        <v>19125</v>
      </c>
      <c r="E29" s="26">
        <v>74734.2</v>
      </c>
      <c r="F29" s="26">
        <v>17281.5</v>
      </c>
      <c r="G29" s="18">
        <f t="shared" si="6"/>
        <v>23.1</v>
      </c>
      <c r="H29" s="18">
        <f t="shared" si="5"/>
        <v>90.4</v>
      </c>
      <c r="I29" s="4"/>
    </row>
    <row r="30" spans="1:9" ht="29.25" customHeight="1" x14ac:dyDescent="0.2">
      <c r="A30" s="10" t="s">
        <v>41</v>
      </c>
      <c r="B30" s="7" t="s">
        <v>12</v>
      </c>
      <c r="C30" s="7" t="s">
        <v>42</v>
      </c>
      <c r="D30" s="26">
        <v>557122.5</v>
      </c>
      <c r="E30" s="26">
        <v>623584.69999999995</v>
      </c>
      <c r="F30" s="26">
        <v>383393.8</v>
      </c>
      <c r="G30" s="18">
        <f t="shared" si="6"/>
        <v>61.5</v>
      </c>
      <c r="H30" s="18">
        <f t="shared" si="5"/>
        <v>68.8</v>
      </c>
      <c r="I30" s="4"/>
    </row>
    <row r="31" spans="1:9" ht="14.25" customHeight="1" x14ac:dyDescent="0.2">
      <c r="A31" s="8" t="s">
        <v>43</v>
      </c>
      <c r="B31" s="9" t="s">
        <v>14</v>
      </c>
      <c r="C31" s="7" t="s">
        <v>6</v>
      </c>
      <c r="D31" s="25">
        <v>1994931.6</v>
      </c>
      <c r="E31" s="25">
        <v>3945276.5</v>
      </c>
      <c r="F31" s="25">
        <v>2029842.8</v>
      </c>
      <c r="G31" s="17">
        <f t="shared" si="2"/>
        <v>51.4</v>
      </c>
      <c r="H31" s="18">
        <f t="shared" si="5"/>
        <v>101.7</v>
      </c>
      <c r="I31" s="4"/>
    </row>
    <row r="32" spans="1:9" ht="14.25" customHeight="1" x14ac:dyDescent="0.2">
      <c r="A32" s="10" t="s">
        <v>44</v>
      </c>
      <c r="B32" s="7" t="s">
        <v>14</v>
      </c>
      <c r="C32" s="7" t="s">
        <v>5</v>
      </c>
      <c r="D32" s="26">
        <v>227548.79999999999</v>
      </c>
      <c r="E32" s="26">
        <v>712578.6</v>
      </c>
      <c r="F32" s="26">
        <v>152138.5</v>
      </c>
      <c r="G32" s="18">
        <f t="shared" si="2"/>
        <v>21.4</v>
      </c>
      <c r="H32" s="18">
        <f t="shared" si="5"/>
        <v>66.900000000000006</v>
      </c>
      <c r="I32" s="4"/>
    </row>
    <row r="33" spans="1:9" ht="14.25" customHeight="1" x14ac:dyDescent="0.2">
      <c r="A33" s="10" t="s">
        <v>45</v>
      </c>
      <c r="B33" s="7" t="s">
        <v>14</v>
      </c>
      <c r="C33" s="7" t="s">
        <v>8</v>
      </c>
      <c r="D33" s="26">
        <v>1394402.3</v>
      </c>
      <c r="E33" s="26">
        <v>2108839.6</v>
      </c>
      <c r="F33" s="26">
        <v>1281618.8</v>
      </c>
      <c r="G33" s="18">
        <f t="shared" si="2"/>
        <v>60.8</v>
      </c>
      <c r="H33" s="18">
        <f t="shared" si="5"/>
        <v>91.9</v>
      </c>
      <c r="I33" s="4"/>
    </row>
    <row r="34" spans="1:9" ht="14.25" customHeight="1" x14ac:dyDescent="0.2">
      <c r="A34" s="11" t="s">
        <v>46</v>
      </c>
      <c r="B34" s="7" t="s">
        <v>14</v>
      </c>
      <c r="C34" s="7" t="s">
        <v>10</v>
      </c>
      <c r="D34" s="26">
        <v>285520.8</v>
      </c>
      <c r="E34" s="26">
        <v>748877.2</v>
      </c>
      <c r="F34" s="26">
        <v>376348.7</v>
      </c>
      <c r="G34" s="18">
        <f t="shared" si="2"/>
        <v>50.3</v>
      </c>
      <c r="H34" s="18">
        <f t="shared" si="5"/>
        <v>131.80000000000001</v>
      </c>
      <c r="I34" s="4"/>
    </row>
    <row r="35" spans="1:9" ht="27" customHeight="1" x14ac:dyDescent="0.2">
      <c r="A35" s="14" t="s">
        <v>88</v>
      </c>
      <c r="B35" s="15" t="s">
        <v>14</v>
      </c>
      <c r="C35" s="15" t="s">
        <v>12</v>
      </c>
      <c r="D35" s="26">
        <v>298.89999999999998</v>
      </c>
      <c r="E35" s="26">
        <v>20540</v>
      </c>
      <c r="F35" s="26">
        <v>535</v>
      </c>
      <c r="G35" s="18">
        <f t="shared" si="2"/>
        <v>2.6</v>
      </c>
      <c r="H35" s="18">
        <f t="shared" si="5"/>
        <v>179</v>
      </c>
      <c r="I35" s="4"/>
    </row>
    <row r="36" spans="1:9" ht="24.75" customHeight="1" x14ac:dyDescent="0.2">
      <c r="A36" s="10" t="s">
        <v>47</v>
      </c>
      <c r="B36" s="7" t="s">
        <v>14</v>
      </c>
      <c r="C36" s="7" t="s">
        <v>14</v>
      </c>
      <c r="D36" s="26">
        <v>87160.8</v>
      </c>
      <c r="E36" s="26">
        <v>354441.1</v>
      </c>
      <c r="F36" s="26">
        <v>219201.8</v>
      </c>
      <c r="G36" s="18">
        <f t="shared" si="2"/>
        <v>61.8</v>
      </c>
      <c r="H36" s="18">
        <f t="shared" si="5"/>
        <v>251.5</v>
      </c>
      <c r="I36" s="4"/>
    </row>
    <row r="37" spans="1:9" ht="15.75" customHeight="1" x14ac:dyDescent="0.2">
      <c r="A37" s="8" t="s">
        <v>48</v>
      </c>
      <c r="B37" s="9" t="s">
        <v>16</v>
      </c>
      <c r="C37" s="7" t="s">
        <v>6</v>
      </c>
      <c r="D37" s="25">
        <v>175821.7</v>
      </c>
      <c r="E37" s="25">
        <v>571354.4</v>
      </c>
      <c r="F37" s="25">
        <v>171491.20000000001</v>
      </c>
      <c r="G37" s="17">
        <f t="shared" si="2"/>
        <v>30</v>
      </c>
      <c r="H37" s="18">
        <f t="shared" si="5"/>
        <v>97.5</v>
      </c>
      <c r="I37" s="4"/>
    </row>
    <row r="38" spans="1:9" ht="25.5" customHeight="1" x14ac:dyDescent="0.2">
      <c r="A38" s="10" t="s">
        <v>49</v>
      </c>
      <c r="B38" s="7" t="s">
        <v>16</v>
      </c>
      <c r="C38" s="7" t="s">
        <v>10</v>
      </c>
      <c r="D38" s="26">
        <v>17644.8</v>
      </c>
      <c r="E38" s="26">
        <v>23278.7</v>
      </c>
      <c r="F38" s="26">
        <v>17133.099999999999</v>
      </c>
      <c r="G38" s="18">
        <f t="shared" si="2"/>
        <v>73.599999999999994</v>
      </c>
      <c r="H38" s="18">
        <f t="shared" si="5"/>
        <v>97.1</v>
      </c>
      <c r="I38" s="4"/>
    </row>
    <row r="39" spans="1:9" ht="25.5" customHeight="1" x14ac:dyDescent="0.2">
      <c r="A39" s="10" t="s">
        <v>50</v>
      </c>
      <c r="B39" s="7" t="s">
        <v>16</v>
      </c>
      <c r="C39" s="7" t="s">
        <v>12</v>
      </c>
      <c r="D39" s="26">
        <v>0</v>
      </c>
      <c r="E39" s="26">
        <v>1973</v>
      </c>
      <c r="F39" s="26">
        <v>0</v>
      </c>
      <c r="G39" s="18">
        <f t="shared" si="2"/>
        <v>0</v>
      </c>
      <c r="H39" s="18" t="s">
        <v>90</v>
      </c>
      <c r="I39" s="4"/>
    </row>
    <row r="40" spans="1:9" ht="25.5" customHeight="1" x14ac:dyDescent="0.2">
      <c r="A40" s="10" t="s">
        <v>51</v>
      </c>
      <c r="B40" s="7" t="s">
        <v>16</v>
      </c>
      <c r="C40" s="7" t="s">
        <v>14</v>
      </c>
      <c r="D40" s="26">
        <v>158176.9</v>
      </c>
      <c r="E40" s="26">
        <v>546102.69999999995</v>
      </c>
      <c r="F40" s="26">
        <v>154358.1</v>
      </c>
      <c r="G40" s="18">
        <f t="shared" si="2"/>
        <v>28.3</v>
      </c>
      <c r="H40" s="18">
        <f t="shared" si="5"/>
        <v>97.6</v>
      </c>
      <c r="I40" s="4"/>
    </row>
    <row r="41" spans="1:9" ht="16.5" customHeight="1" x14ac:dyDescent="0.2">
      <c r="A41" s="8" t="s">
        <v>52</v>
      </c>
      <c r="B41" s="9" t="s">
        <v>18</v>
      </c>
      <c r="C41" s="7" t="s">
        <v>6</v>
      </c>
      <c r="D41" s="25">
        <v>13090232.9</v>
      </c>
      <c r="E41" s="25">
        <v>22647600.600000001</v>
      </c>
      <c r="F41" s="25">
        <v>15619704.9</v>
      </c>
      <c r="G41" s="17">
        <f t="shared" si="2"/>
        <v>69</v>
      </c>
      <c r="H41" s="18">
        <f t="shared" si="5"/>
        <v>119.3</v>
      </c>
      <c r="I41" s="4"/>
    </row>
    <row r="42" spans="1:9" ht="12" customHeight="1" x14ac:dyDescent="0.2">
      <c r="A42" s="10" t="s">
        <v>53</v>
      </c>
      <c r="B42" s="7" t="s">
        <v>18</v>
      </c>
      <c r="C42" s="7" t="s">
        <v>5</v>
      </c>
      <c r="D42" s="26">
        <v>3116349.8</v>
      </c>
      <c r="E42" s="26">
        <v>4685355.7</v>
      </c>
      <c r="F42" s="26">
        <v>3254807.8</v>
      </c>
      <c r="G42" s="18">
        <f t="shared" si="2"/>
        <v>69.5</v>
      </c>
      <c r="H42" s="18">
        <f t="shared" si="5"/>
        <v>104.4</v>
      </c>
      <c r="I42" s="4"/>
    </row>
    <row r="43" spans="1:9" ht="12" customHeight="1" x14ac:dyDescent="0.2">
      <c r="A43" s="10" t="s">
        <v>54</v>
      </c>
      <c r="B43" s="7" t="s">
        <v>18</v>
      </c>
      <c r="C43" s="7" t="s">
        <v>8</v>
      </c>
      <c r="D43" s="26">
        <v>7666439.9000000004</v>
      </c>
      <c r="E43" s="26">
        <v>14387954.5</v>
      </c>
      <c r="F43" s="26">
        <v>9613166.0999999996</v>
      </c>
      <c r="G43" s="18">
        <f t="shared" si="2"/>
        <v>66.8</v>
      </c>
      <c r="H43" s="18">
        <f t="shared" si="5"/>
        <v>125.4</v>
      </c>
      <c r="I43" s="4"/>
    </row>
    <row r="44" spans="1:9" ht="12" customHeight="1" x14ac:dyDescent="0.2">
      <c r="A44" s="10" t="s">
        <v>55</v>
      </c>
      <c r="B44" s="7" t="s">
        <v>18</v>
      </c>
      <c r="C44" s="7" t="s">
        <v>10</v>
      </c>
      <c r="D44" s="26">
        <v>306634.7</v>
      </c>
      <c r="E44" s="26">
        <v>384734.4</v>
      </c>
      <c r="F44" s="26">
        <v>272223.7</v>
      </c>
      <c r="G44" s="18">
        <f t="shared" si="2"/>
        <v>70.8</v>
      </c>
      <c r="H44" s="18">
        <f t="shared" si="5"/>
        <v>88.8</v>
      </c>
      <c r="I44" s="4"/>
    </row>
    <row r="45" spans="1:9" ht="12" customHeight="1" x14ac:dyDescent="0.2">
      <c r="A45" s="10" t="s">
        <v>56</v>
      </c>
      <c r="B45" s="7" t="s">
        <v>18</v>
      </c>
      <c r="C45" s="7" t="s">
        <v>12</v>
      </c>
      <c r="D45" s="26">
        <v>1345543.1</v>
      </c>
      <c r="E45" s="26">
        <v>1862935.7</v>
      </c>
      <c r="F45" s="26">
        <v>1365175.5</v>
      </c>
      <c r="G45" s="18">
        <f t="shared" si="2"/>
        <v>73.3</v>
      </c>
      <c r="H45" s="18">
        <f t="shared" si="5"/>
        <v>101.5</v>
      </c>
      <c r="I45" s="4"/>
    </row>
    <row r="46" spans="1:9" ht="26.25" customHeight="1" x14ac:dyDescent="0.2">
      <c r="A46" s="10" t="s">
        <v>57</v>
      </c>
      <c r="B46" s="7" t="s">
        <v>18</v>
      </c>
      <c r="C46" s="7" t="s">
        <v>14</v>
      </c>
      <c r="D46" s="26">
        <v>50082.6</v>
      </c>
      <c r="E46" s="26">
        <v>79288</v>
      </c>
      <c r="F46" s="26">
        <v>59677</v>
      </c>
      <c r="G46" s="18">
        <f t="shared" si="2"/>
        <v>75.3</v>
      </c>
      <c r="H46" s="18">
        <f t="shared" si="5"/>
        <v>119.2</v>
      </c>
      <c r="I46" s="4"/>
    </row>
    <row r="47" spans="1:9" ht="12.75" customHeight="1" x14ac:dyDescent="0.2">
      <c r="A47" s="16" t="s">
        <v>89</v>
      </c>
      <c r="B47" s="7" t="s">
        <v>18</v>
      </c>
      <c r="C47" s="7" t="s">
        <v>18</v>
      </c>
      <c r="D47" s="26">
        <v>152125.6</v>
      </c>
      <c r="E47" s="26">
        <v>372918.3</v>
      </c>
      <c r="F47" s="26">
        <v>326015.40000000002</v>
      </c>
      <c r="G47" s="18">
        <f>F47/E47*100</f>
        <v>87.4</v>
      </c>
      <c r="H47" s="18">
        <f t="shared" si="5"/>
        <v>214.3</v>
      </c>
      <c r="I47" s="4"/>
    </row>
    <row r="48" spans="1:9" ht="12.75" customHeight="1" x14ac:dyDescent="0.2">
      <c r="A48" s="10" t="s">
        <v>58</v>
      </c>
      <c r="B48" s="7" t="s">
        <v>18</v>
      </c>
      <c r="C48" s="7" t="s">
        <v>27</v>
      </c>
      <c r="D48" s="26">
        <v>453057.3</v>
      </c>
      <c r="E48" s="26">
        <v>874414</v>
      </c>
      <c r="F48" s="26">
        <v>728639.4</v>
      </c>
      <c r="G48" s="18">
        <f t="shared" si="2"/>
        <v>83.3</v>
      </c>
      <c r="H48" s="18">
        <f t="shared" si="5"/>
        <v>160.80000000000001</v>
      </c>
      <c r="I48" s="4"/>
    </row>
    <row r="49" spans="1:9" ht="15" customHeight="1" x14ac:dyDescent="0.2">
      <c r="A49" s="8" t="s">
        <v>59</v>
      </c>
      <c r="B49" s="9" t="s">
        <v>38</v>
      </c>
      <c r="C49" s="7" t="s">
        <v>6</v>
      </c>
      <c r="D49" s="25">
        <v>1279623.3999999999</v>
      </c>
      <c r="E49" s="25">
        <v>1334254.8999999999</v>
      </c>
      <c r="F49" s="25">
        <v>986152.9</v>
      </c>
      <c r="G49" s="17">
        <f t="shared" si="2"/>
        <v>73.900000000000006</v>
      </c>
      <c r="H49" s="18">
        <f t="shared" si="5"/>
        <v>77.099999999999994</v>
      </c>
      <c r="I49" s="4"/>
    </row>
    <row r="50" spans="1:9" ht="12.75" customHeight="1" x14ac:dyDescent="0.2">
      <c r="A50" s="10" t="s">
        <v>60</v>
      </c>
      <c r="B50" s="7" t="s">
        <v>38</v>
      </c>
      <c r="C50" s="7" t="s">
        <v>5</v>
      </c>
      <c r="D50" s="26">
        <v>956686.8</v>
      </c>
      <c r="E50" s="26">
        <v>1086305.2</v>
      </c>
      <c r="F50" s="26">
        <v>845106.2</v>
      </c>
      <c r="G50" s="18">
        <f t="shared" si="2"/>
        <v>77.8</v>
      </c>
      <c r="H50" s="18">
        <f t="shared" si="5"/>
        <v>88.3</v>
      </c>
      <c r="I50" s="4"/>
    </row>
    <row r="51" spans="1:9" ht="12.75" customHeight="1" x14ac:dyDescent="0.2">
      <c r="A51" s="10" t="s">
        <v>61</v>
      </c>
      <c r="B51" s="7" t="s">
        <v>38</v>
      </c>
      <c r="C51" s="7" t="s">
        <v>8</v>
      </c>
      <c r="D51" s="26">
        <v>33236.5</v>
      </c>
      <c r="E51" s="26">
        <v>66524.2</v>
      </c>
      <c r="F51" s="26">
        <v>53449.5</v>
      </c>
      <c r="G51" s="18">
        <f t="shared" si="2"/>
        <v>80.3</v>
      </c>
      <c r="H51" s="18">
        <f t="shared" si="5"/>
        <v>160.80000000000001</v>
      </c>
      <c r="I51" s="4"/>
    </row>
    <row r="52" spans="1:9" ht="26.25" customHeight="1" x14ac:dyDescent="0.2">
      <c r="A52" s="10" t="s">
        <v>62</v>
      </c>
      <c r="B52" s="7" t="s">
        <v>38</v>
      </c>
      <c r="C52" s="7" t="s">
        <v>12</v>
      </c>
      <c r="D52" s="26">
        <v>289700</v>
      </c>
      <c r="E52" s="26">
        <v>181425.5</v>
      </c>
      <c r="F52" s="26">
        <v>87597.2</v>
      </c>
      <c r="G52" s="18">
        <f t="shared" si="2"/>
        <v>48.3</v>
      </c>
      <c r="H52" s="18">
        <f t="shared" si="5"/>
        <v>30.2</v>
      </c>
      <c r="I52" s="4"/>
    </row>
    <row r="53" spans="1:9" ht="15" customHeight="1" x14ac:dyDescent="0.2">
      <c r="A53" s="8" t="s">
        <v>63</v>
      </c>
      <c r="B53" s="9" t="s">
        <v>27</v>
      </c>
      <c r="C53" s="7" t="s">
        <v>6</v>
      </c>
      <c r="D53" s="25">
        <v>5101920.5</v>
      </c>
      <c r="E53" s="25">
        <v>7241115</v>
      </c>
      <c r="F53" s="25">
        <v>5013108.5999999996</v>
      </c>
      <c r="G53" s="17">
        <f t="shared" si="2"/>
        <v>69.2</v>
      </c>
      <c r="H53" s="18">
        <f t="shared" si="5"/>
        <v>98.3</v>
      </c>
      <c r="I53" s="4"/>
    </row>
    <row r="54" spans="1:9" ht="12.75" customHeight="1" x14ac:dyDescent="0.2">
      <c r="A54" s="10" t="s">
        <v>64</v>
      </c>
      <c r="B54" s="7" t="s">
        <v>27</v>
      </c>
      <c r="C54" s="7" t="s">
        <v>5</v>
      </c>
      <c r="D54" s="26">
        <v>3329546.5</v>
      </c>
      <c r="E54" s="26">
        <v>3995019.2</v>
      </c>
      <c r="F54" s="26">
        <v>2457525.5</v>
      </c>
      <c r="G54" s="18">
        <f t="shared" si="2"/>
        <v>61.5</v>
      </c>
      <c r="H54" s="18">
        <f t="shared" si="5"/>
        <v>73.8</v>
      </c>
      <c r="I54" s="4"/>
    </row>
    <row r="55" spans="1:9" ht="12.75" customHeight="1" x14ac:dyDescent="0.2">
      <c r="A55" s="10" t="s">
        <v>65</v>
      </c>
      <c r="B55" s="7" t="s">
        <v>27</v>
      </c>
      <c r="C55" s="7" t="s">
        <v>8</v>
      </c>
      <c r="D55" s="26">
        <v>765241.3</v>
      </c>
      <c r="E55" s="26">
        <v>979124.3</v>
      </c>
      <c r="F55" s="26">
        <v>761746.9</v>
      </c>
      <c r="G55" s="18">
        <f t="shared" si="2"/>
        <v>77.8</v>
      </c>
      <c r="H55" s="18">
        <f t="shared" si="5"/>
        <v>99.5</v>
      </c>
      <c r="I55" s="4"/>
    </row>
    <row r="56" spans="1:9" ht="12.75" customHeight="1" x14ac:dyDescent="0.2">
      <c r="A56" s="10" t="s">
        <v>66</v>
      </c>
      <c r="B56" s="7" t="s">
        <v>27</v>
      </c>
      <c r="C56" s="7" t="s">
        <v>12</v>
      </c>
      <c r="D56" s="26">
        <v>336573.6</v>
      </c>
      <c r="E56" s="26">
        <v>452595.6</v>
      </c>
      <c r="F56" s="26">
        <v>305784.90000000002</v>
      </c>
      <c r="G56" s="18">
        <f t="shared" si="2"/>
        <v>67.599999999999994</v>
      </c>
      <c r="H56" s="18">
        <f t="shared" si="5"/>
        <v>90.9</v>
      </c>
      <c r="I56" s="4"/>
    </row>
    <row r="57" spans="1:9" ht="12.75" customHeight="1" x14ac:dyDescent="0.2">
      <c r="A57" s="10" t="s">
        <v>67</v>
      </c>
      <c r="B57" s="7" t="s">
        <v>27</v>
      </c>
      <c r="C57" s="7" t="s">
        <v>14</v>
      </c>
      <c r="D57" s="26">
        <v>44543.3</v>
      </c>
      <c r="E57" s="26">
        <v>63618.9</v>
      </c>
      <c r="F57" s="26">
        <v>44625.2</v>
      </c>
      <c r="G57" s="18">
        <f t="shared" si="2"/>
        <v>70.099999999999994</v>
      </c>
      <c r="H57" s="18">
        <f t="shared" si="5"/>
        <v>100.2</v>
      </c>
      <c r="I57" s="4"/>
    </row>
    <row r="58" spans="1:9" ht="27.75" customHeight="1" x14ac:dyDescent="0.2">
      <c r="A58" s="10" t="s">
        <v>68</v>
      </c>
      <c r="B58" s="7" t="s">
        <v>27</v>
      </c>
      <c r="C58" s="7" t="s">
        <v>16</v>
      </c>
      <c r="D58" s="26">
        <v>55435.7</v>
      </c>
      <c r="E58" s="26">
        <v>74584</v>
      </c>
      <c r="F58" s="26">
        <v>62194.400000000001</v>
      </c>
      <c r="G58" s="18">
        <f t="shared" si="2"/>
        <v>83.4</v>
      </c>
      <c r="H58" s="18">
        <f t="shared" si="5"/>
        <v>112.2</v>
      </c>
      <c r="I58" s="4"/>
    </row>
    <row r="59" spans="1:9" ht="15" customHeight="1" x14ac:dyDescent="0.2">
      <c r="A59" s="10" t="s">
        <v>69</v>
      </c>
      <c r="B59" s="7" t="s">
        <v>27</v>
      </c>
      <c r="C59" s="7" t="s">
        <v>27</v>
      </c>
      <c r="D59" s="26">
        <v>570580.1</v>
      </c>
      <c r="E59" s="26">
        <v>1676173</v>
      </c>
      <c r="F59" s="26">
        <v>1381231.7</v>
      </c>
      <c r="G59" s="18">
        <f t="shared" si="2"/>
        <v>82.4</v>
      </c>
      <c r="H59" s="18">
        <f t="shared" si="5"/>
        <v>242.1</v>
      </c>
      <c r="I59" s="4"/>
    </row>
    <row r="60" spans="1:9" ht="15" customHeight="1" x14ac:dyDescent="0.2">
      <c r="A60" s="8" t="s">
        <v>70</v>
      </c>
      <c r="B60" s="9" t="s">
        <v>29</v>
      </c>
      <c r="C60" s="7" t="s">
        <v>6</v>
      </c>
      <c r="D60" s="25">
        <v>18874727.800000001</v>
      </c>
      <c r="E60" s="25">
        <v>32336325.300000001</v>
      </c>
      <c r="F60" s="25">
        <v>21662807.800000001</v>
      </c>
      <c r="G60" s="17">
        <f t="shared" si="2"/>
        <v>67</v>
      </c>
      <c r="H60" s="17">
        <f t="shared" si="5"/>
        <v>114.8</v>
      </c>
      <c r="I60" s="4"/>
    </row>
    <row r="61" spans="1:9" ht="13.5" customHeight="1" x14ac:dyDescent="0.2">
      <c r="A61" s="10" t="s">
        <v>71</v>
      </c>
      <c r="B61" s="7" t="s">
        <v>29</v>
      </c>
      <c r="C61" s="7" t="s">
        <v>5</v>
      </c>
      <c r="D61" s="26">
        <v>1328314.6000000001</v>
      </c>
      <c r="E61" s="26">
        <v>2015895.6</v>
      </c>
      <c r="F61" s="26">
        <v>1735254.3</v>
      </c>
      <c r="G61" s="18">
        <f t="shared" si="2"/>
        <v>86.1</v>
      </c>
      <c r="H61" s="18">
        <f t="shared" si="5"/>
        <v>130.6</v>
      </c>
      <c r="I61" s="4"/>
    </row>
    <row r="62" spans="1:9" ht="13.5" customHeight="1" x14ac:dyDescent="0.2">
      <c r="A62" s="10" t="s">
        <v>72</v>
      </c>
      <c r="B62" s="7" t="s">
        <v>29</v>
      </c>
      <c r="C62" s="7" t="s">
        <v>8</v>
      </c>
      <c r="D62" s="26">
        <v>1825632.6</v>
      </c>
      <c r="E62" s="26">
        <v>2211457.9</v>
      </c>
      <c r="F62" s="26">
        <v>1795667.2</v>
      </c>
      <c r="G62" s="18">
        <f t="shared" si="2"/>
        <v>81.2</v>
      </c>
      <c r="H62" s="18">
        <f t="shared" si="5"/>
        <v>98.4</v>
      </c>
      <c r="I62" s="4"/>
    </row>
    <row r="63" spans="1:9" ht="13.5" customHeight="1" x14ac:dyDescent="0.2">
      <c r="A63" s="10" t="s">
        <v>73</v>
      </c>
      <c r="B63" s="7" t="s">
        <v>29</v>
      </c>
      <c r="C63" s="7" t="s">
        <v>10</v>
      </c>
      <c r="D63" s="26">
        <v>9337406.5</v>
      </c>
      <c r="E63" s="26">
        <v>16670549.199999999</v>
      </c>
      <c r="F63" s="26">
        <v>9270454.4000000004</v>
      </c>
      <c r="G63" s="18">
        <f t="shared" si="2"/>
        <v>55.6</v>
      </c>
      <c r="H63" s="18">
        <f t="shared" si="5"/>
        <v>99.3</v>
      </c>
      <c r="I63" s="4"/>
    </row>
    <row r="64" spans="1:9" ht="12.75" customHeight="1" x14ac:dyDescent="0.2">
      <c r="A64" s="10" t="s">
        <v>74</v>
      </c>
      <c r="B64" s="7" t="s">
        <v>29</v>
      </c>
      <c r="C64" s="7" t="s">
        <v>12</v>
      </c>
      <c r="D64" s="26">
        <v>6259367.0999999996</v>
      </c>
      <c r="E64" s="26">
        <v>11280495.9</v>
      </c>
      <c r="F64" s="26">
        <v>8745024.8000000007</v>
      </c>
      <c r="G64" s="18">
        <f t="shared" si="2"/>
        <v>77.5</v>
      </c>
      <c r="H64" s="18">
        <f t="shared" si="5"/>
        <v>139.69999999999999</v>
      </c>
      <c r="I64" s="4"/>
    </row>
    <row r="65" spans="1:9" ht="13.5" customHeight="1" x14ac:dyDescent="0.2">
      <c r="A65" s="10" t="s">
        <v>75</v>
      </c>
      <c r="B65" s="7" t="s">
        <v>29</v>
      </c>
      <c r="C65" s="7" t="s">
        <v>16</v>
      </c>
      <c r="D65" s="26">
        <v>124007</v>
      </c>
      <c r="E65" s="26">
        <v>157926.70000000001</v>
      </c>
      <c r="F65" s="26">
        <v>116407.1</v>
      </c>
      <c r="G65" s="18">
        <f t="shared" si="2"/>
        <v>73.7</v>
      </c>
      <c r="H65" s="18">
        <f t="shared" si="5"/>
        <v>93.9</v>
      </c>
      <c r="I65" s="4"/>
    </row>
    <row r="66" spans="1:9" ht="15" customHeight="1" x14ac:dyDescent="0.2">
      <c r="A66" s="8" t="s">
        <v>76</v>
      </c>
      <c r="B66" s="9" t="s">
        <v>20</v>
      </c>
      <c r="C66" s="7" t="s">
        <v>6</v>
      </c>
      <c r="D66" s="25">
        <v>539711.9</v>
      </c>
      <c r="E66" s="25">
        <v>1205177.8999999999</v>
      </c>
      <c r="F66" s="25">
        <v>801371.5</v>
      </c>
      <c r="G66" s="17">
        <f t="shared" si="2"/>
        <v>66.5</v>
      </c>
      <c r="H66" s="18">
        <f t="shared" si="5"/>
        <v>148.5</v>
      </c>
      <c r="I66" s="4"/>
    </row>
    <row r="67" spans="1:9" ht="13.5" customHeight="1" x14ac:dyDescent="0.2">
      <c r="A67" s="10" t="s">
        <v>77</v>
      </c>
      <c r="B67" s="7" t="s">
        <v>20</v>
      </c>
      <c r="C67" s="7" t="s">
        <v>8</v>
      </c>
      <c r="D67" s="26">
        <v>221387.9</v>
      </c>
      <c r="E67" s="26">
        <v>643604.6</v>
      </c>
      <c r="F67" s="26">
        <v>338699.9</v>
      </c>
      <c r="G67" s="18">
        <f t="shared" ref="G67:G69" si="7">F67/E67*100</f>
        <v>52.6</v>
      </c>
      <c r="H67" s="18">
        <f t="shared" si="5"/>
        <v>153</v>
      </c>
      <c r="I67" s="4"/>
    </row>
    <row r="68" spans="1:9" ht="13.5" customHeight="1" x14ac:dyDescent="0.2">
      <c r="A68" s="10" t="s">
        <v>78</v>
      </c>
      <c r="B68" s="7" t="s">
        <v>20</v>
      </c>
      <c r="C68" s="7" t="s">
        <v>10</v>
      </c>
      <c r="D68" s="26">
        <v>307125.90000000002</v>
      </c>
      <c r="E68" s="26">
        <v>544269.69999999995</v>
      </c>
      <c r="F68" s="26">
        <v>447254.6</v>
      </c>
      <c r="G68" s="18">
        <f t="shared" si="7"/>
        <v>82.2</v>
      </c>
      <c r="H68" s="18">
        <f t="shared" si="5"/>
        <v>145.6</v>
      </c>
      <c r="I68" s="4"/>
    </row>
    <row r="69" spans="1:9" ht="27" customHeight="1" x14ac:dyDescent="0.2">
      <c r="A69" s="10" t="s">
        <v>79</v>
      </c>
      <c r="B69" s="7" t="s">
        <v>20</v>
      </c>
      <c r="C69" s="7" t="s">
        <v>14</v>
      </c>
      <c r="D69" s="26">
        <v>11198.1</v>
      </c>
      <c r="E69" s="26">
        <v>17303.599999999999</v>
      </c>
      <c r="F69" s="26">
        <v>15417</v>
      </c>
      <c r="G69" s="18">
        <f t="shared" si="7"/>
        <v>89.1</v>
      </c>
      <c r="H69" s="18">
        <f t="shared" si="5"/>
        <v>137.69999999999999</v>
      </c>
      <c r="I69" s="4"/>
    </row>
    <row r="70" spans="1:9" ht="15.75" customHeight="1" x14ac:dyDescent="0.2">
      <c r="A70" s="8" t="s">
        <v>80</v>
      </c>
      <c r="B70" s="9" t="s">
        <v>42</v>
      </c>
      <c r="C70" s="7" t="s">
        <v>6</v>
      </c>
      <c r="D70" s="25">
        <v>17177.5</v>
      </c>
      <c r="E70" s="25">
        <v>28146.400000000001</v>
      </c>
      <c r="F70" s="25">
        <v>19828.5</v>
      </c>
      <c r="G70" s="17">
        <f t="shared" si="2"/>
        <v>70.400000000000006</v>
      </c>
      <c r="H70" s="18">
        <f t="shared" si="5"/>
        <v>115.4</v>
      </c>
      <c r="I70" s="4"/>
    </row>
    <row r="71" spans="1:9" ht="12.75" customHeight="1" x14ac:dyDescent="0.2">
      <c r="A71" s="10" t="s">
        <v>81</v>
      </c>
      <c r="B71" s="7" t="s">
        <v>42</v>
      </c>
      <c r="C71" s="7" t="s">
        <v>8</v>
      </c>
      <c r="D71" s="26">
        <v>17177.5</v>
      </c>
      <c r="E71" s="26">
        <v>28146.400000000001</v>
      </c>
      <c r="F71" s="26">
        <v>19828.5</v>
      </c>
      <c r="G71" s="18">
        <f t="shared" ref="G71:G73" si="8">F71/E71*100</f>
        <v>70.400000000000006</v>
      </c>
      <c r="H71" s="18">
        <f t="shared" si="5"/>
        <v>115.4</v>
      </c>
      <c r="I71" s="4"/>
    </row>
    <row r="72" spans="1:9" ht="27.75" customHeight="1" x14ac:dyDescent="0.2">
      <c r="A72" s="19" t="s">
        <v>91</v>
      </c>
      <c r="B72" s="9" t="s">
        <v>22</v>
      </c>
      <c r="C72" s="7" t="s">
        <v>6</v>
      </c>
      <c r="D72" s="25">
        <v>721442.8</v>
      </c>
      <c r="E72" s="25">
        <v>1231000</v>
      </c>
      <c r="F72" s="25">
        <v>632523.80000000005</v>
      </c>
      <c r="G72" s="17">
        <f t="shared" si="8"/>
        <v>51.4</v>
      </c>
      <c r="H72" s="18">
        <f t="shared" si="5"/>
        <v>87.7</v>
      </c>
      <c r="I72" s="4"/>
    </row>
    <row r="73" spans="1:9" ht="26.25" customHeight="1" x14ac:dyDescent="0.2">
      <c r="A73" s="16" t="s">
        <v>92</v>
      </c>
      <c r="B73" s="7" t="s">
        <v>22</v>
      </c>
      <c r="C73" s="7" t="s">
        <v>5</v>
      </c>
      <c r="D73" s="26">
        <v>721442.8</v>
      </c>
      <c r="E73" s="26">
        <v>1231000</v>
      </c>
      <c r="F73" s="26">
        <v>632523.80000000005</v>
      </c>
      <c r="G73" s="18">
        <f t="shared" si="8"/>
        <v>51.4</v>
      </c>
      <c r="H73" s="18">
        <f t="shared" si="5"/>
        <v>87.7</v>
      </c>
      <c r="I73" s="4"/>
    </row>
    <row r="74" spans="1:9" ht="38.25" customHeight="1" x14ac:dyDescent="0.2">
      <c r="A74" s="8" t="s">
        <v>82</v>
      </c>
      <c r="B74" s="9" t="s">
        <v>83</v>
      </c>
      <c r="C74" s="7" t="s">
        <v>6</v>
      </c>
      <c r="D74" s="25">
        <v>4898398.2</v>
      </c>
      <c r="E74" s="25">
        <v>8122911</v>
      </c>
      <c r="F74" s="25">
        <v>6087585.7999999998</v>
      </c>
      <c r="G74" s="17">
        <f t="shared" ref="G74:G77" si="9">F74/E74*100</f>
        <v>74.900000000000006</v>
      </c>
      <c r="H74" s="18">
        <f t="shared" si="5"/>
        <v>124.3</v>
      </c>
      <c r="I74" s="4"/>
    </row>
    <row r="75" spans="1:9" ht="41.25" customHeight="1" x14ac:dyDescent="0.2">
      <c r="A75" s="10" t="s">
        <v>84</v>
      </c>
      <c r="B75" s="7" t="s">
        <v>83</v>
      </c>
      <c r="C75" s="7" t="s">
        <v>5</v>
      </c>
      <c r="D75" s="26">
        <v>3838469.6</v>
      </c>
      <c r="E75" s="26">
        <v>4732105</v>
      </c>
      <c r="F75" s="26">
        <v>4062705.8</v>
      </c>
      <c r="G75" s="18">
        <f t="shared" si="9"/>
        <v>85.9</v>
      </c>
      <c r="H75" s="18">
        <f t="shared" si="5"/>
        <v>105.8</v>
      </c>
      <c r="I75" s="4"/>
    </row>
    <row r="76" spans="1:9" ht="12" customHeight="1" x14ac:dyDescent="0.2">
      <c r="A76" s="10" t="s">
        <v>85</v>
      </c>
      <c r="B76" s="7" t="s">
        <v>83</v>
      </c>
      <c r="C76" s="7" t="s">
        <v>8</v>
      </c>
      <c r="D76" s="26">
        <v>49559.7</v>
      </c>
      <c r="E76" s="26">
        <v>1189261.6000000001</v>
      </c>
      <c r="F76" s="26">
        <v>622425.1</v>
      </c>
      <c r="G76" s="18">
        <f t="shared" si="9"/>
        <v>52.3</v>
      </c>
      <c r="H76" s="18">
        <f t="shared" si="5"/>
        <v>1255.9000000000001</v>
      </c>
      <c r="I76" s="4"/>
    </row>
    <row r="77" spans="1:9" ht="26.25" customHeight="1" x14ac:dyDescent="0.2">
      <c r="A77" s="10" t="s">
        <v>86</v>
      </c>
      <c r="B77" s="7" t="s">
        <v>83</v>
      </c>
      <c r="C77" s="7" t="s">
        <v>10</v>
      </c>
      <c r="D77" s="26">
        <v>1010368.9</v>
      </c>
      <c r="E77" s="26">
        <v>2201544.4</v>
      </c>
      <c r="F77" s="26">
        <v>1402454.9</v>
      </c>
      <c r="G77" s="18">
        <f t="shared" si="9"/>
        <v>63.7</v>
      </c>
      <c r="H77" s="18">
        <f t="shared" si="5"/>
        <v>138.80000000000001</v>
      </c>
      <c r="I77" s="4"/>
    </row>
    <row r="78" spans="1:9" ht="15" customHeight="1" x14ac:dyDescent="0.2">
      <c r="A78" s="12" t="s">
        <v>87</v>
      </c>
      <c r="B78" s="8" t="s">
        <v>6</v>
      </c>
      <c r="C78" s="8" t="s">
        <v>6</v>
      </c>
      <c r="D78" s="27">
        <f>D6+D15+D17+D22+D31+D37+D41+D49+D53+D60+D66+D70+D72+D74+0.1</f>
        <v>57488860</v>
      </c>
      <c r="E78" s="27">
        <f>E6+E15+E17+E22+E31+E37+E41+E49+E53+E60+E66+E70+E72+E74</f>
        <v>102740058.90000001</v>
      </c>
      <c r="F78" s="27">
        <f>F6+F15+F17+F22+F31+F37+F41+F49+F53+F60+F66+F70+F72+F74</f>
        <v>65433978.200000003</v>
      </c>
      <c r="G78" s="17">
        <f>F78/E78*100</f>
        <v>63.7</v>
      </c>
      <c r="H78" s="17">
        <f>F78/D78*100</f>
        <v>113.8</v>
      </c>
      <c r="I78" s="4"/>
    </row>
  </sheetData>
  <autoFilter ref="A5:I78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2020-07-08T00:33:37Z</cp:lastPrinted>
  <dcterms:created xsi:type="dcterms:W3CDTF">2018-08-06T23:24:24Z</dcterms:created>
  <dcterms:modified xsi:type="dcterms:W3CDTF">2021-12-16T05:15:39Z</dcterms:modified>
</cp:coreProperties>
</file>