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120" yWindow="480" windowWidth="11355" windowHeight="8190"/>
  </bookViews>
  <sheets>
    <sheet name="финанс" sheetId="2" r:id="rId1"/>
  </sheets>
  <definedNames>
    <definedName name="_xlnm._FilterDatabase" localSheetId="0" hidden="1">финанс!$A$6:$F$27</definedName>
    <definedName name="_xlnm.Print_Titles" localSheetId="0">финанс!$7:$7</definedName>
    <definedName name="_xlnm.Print_Area" localSheetId="0">финанс!$A$1:$F$27</definedName>
  </definedNames>
  <calcPr calcId="125725" fullCalcOnLoad="1" calcOnSave="0"/>
</workbook>
</file>

<file path=xl/calcChain.xml><?xml version="1.0" encoding="utf-8"?>
<calcChain xmlns="http://schemas.openxmlformats.org/spreadsheetml/2006/main">
  <c r="F27" i="2"/>
  <c r="F10"/>
  <c r="E11"/>
  <c r="F11"/>
  <c r="E19"/>
  <c r="E27"/>
  <c r="F19"/>
</calcChain>
</file>

<file path=xl/sharedStrings.xml><?xml version="1.0" encoding="utf-8"?>
<sst xmlns="http://schemas.openxmlformats.org/spreadsheetml/2006/main" count="55" uniqueCount="43">
  <si>
    <t>(тыс. рублей)</t>
  </si>
  <si>
    <t>Итого</t>
  </si>
  <si>
    <t>№                        п/п</t>
  </si>
  <si>
    <t>Наименование                                          получателей средств</t>
  </si>
  <si>
    <t>Цель выделения средств</t>
  </si>
  <si>
    <t>Дата, номер распоряжения</t>
  </si>
  <si>
    <t>Министерство здравоохранения Забайкальского края</t>
  </si>
  <si>
    <t>Министерство строительства, дорожного хозяйства и транспорта Забайкальского края</t>
  </si>
  <si>
    <t>от 24.05.2021       № 116-р</t>
  </si>
  <si>
    <t>для финансирования основного мероприятия "Изготовление схемы и программы развития электроэнергетики, проектов модернизации объектов коммунальной инфраструктуры, проектно-сметной документации" подпрограммы "Методическое, информационное и кадровое обеспечение мероприятий по энергосбережению и повышению энергетической эффективности" государственной программы Забайкальского края "Энергосбережение и повышение энергетической эффективности в Забайкальском крае", утвержденной постановлением Правительства Забайкальского края от 30 декабря 2016 года № 530, в целях финансирования разработки схем и программ развития электроэнергетики региона</t>
  </si>
  <si>
    <t>Министерство труда и социальной защиты населения Забайкальского края</t>
  </si>
  <si>
    <t>от 02.07.2021       № 168-р</t>
  </si>
  <si>
    <t>Министерство экономического развития Забайкальского края</t>
  </si>
  <si>
    <t>от 13.07.2021       № 173-р</t>
  </si>
  <si>
    <t>Министерство жилищно-коммунального хозяйства, энергетики, цифровизации и связи Забайкальского края</t>
  </si>
  <si>
    <t>Министерство культуры Забайкальского края</t>
  </si>
  <si>
    <t>от 19.07.2021       № 184-р</t>
  </si>
  <si>
    <t>от 21.07.2021       № 189-р</t>
  </si>
  <si>
    <t>от 23.07.2021       № 195-р</t>
  </si>
  <si>
    <t>от 28.07.2021       № 202-р</t>
  </si>
  <si>
    <t>от 29.07.2021       № 207-р</t>
  </si>
  <si>
    <t>от 13.08.2021       № 223-р</t>
  </si>
  <si>
    <t>от 24.08.2021       № 231-р</t>
  </si>
  <si>
    <t>Министерство природных ресурсов Забайкальского края</t>
  </si>
  <si>
    <t>от 20.07.2021       № 186-р;               от 13.09.2021    № 291-р</t>
  </si>
  <si>
    <t>от 13.07.2021       № 175-р;                                                                     от 13.09.2021    № 291-р</t>
  </si>
  <si>
    <t>Отчет об использовании ассигнований Резервного фонда  Забайкальского края за девять месяцев 2021 года</t>
  </si>
  <si>
    <t>на оказание гражданам финансовой помощи в связи с частичной утратой ими имущества первой необходимости в размере 50 000 (пятьдесят тысяч) рублей на человека; в связи с полной утратой ими имущества первой необходимости в размере 100 000 (сто тысяч) рублей на человека; на оплату услуг почтовой связи и банковских услуг при осуществлении социальных выплат, с последующим восстановлением за счет средств федерального бюджета</t>
  </si>
  <si>
    <t>Сумма по распоряжению</t>
  </si>
  <si>
    <t>Профинансировано из бюджета края с учетом возвратов</t>
  </si>
  <si>
    <t>на оказание гражданам, пострадавшим в результате чрезвычайной ситуации 2021 года в Забайкальском крае, финансовой помощи в связи с частичной и полной утратой имущества первой необходимости в размере 50,0 тысяч рублей и 100,0 тысяч рублей на человека соответственно, а также на оплату услуг почтовой связи и банковских услуг при осуществлении социальных выплат</t>
  </si>
  <si>
    <t>-</t>
  </si>
  <si>
    <t>для финансирования основного мероприятия "Мероприятия по обеспечению источниками тепло-, энерго-, водоснабжения и водоотведения строящихся объектов" подпрограммы "Создание условий для развития строительства" государственной программы Забайкальского края "Обеспечение градостроительной деятельности на территории Забайкальского края", утвержденной постановлением Правительства Забайкальского края от 12 февраля 2016 года № 65, в целях предоставления субсидий юридическим лицам для возмещения затрат, связанных с реализацией мероприятий по обеспечению источниками тепло-, энерго-, водоснабжения и водоотведения строящихся объектов</t>
  </si>
  <si>
    <t xml:space="preserve">на обеспечение вдовы участника Великой Отечественной войны Титовой Г.Я. </t>
  </si>
  <si>
    <t>для финансирования основного мероприятия "Организация деятельности музеев Забайкальского края" подпрограммы "Обеспечение многообразия услуг организаций культуры" государственной программы Забайкальского края "Развитие культуры в Забайкальском крае", утвержденной постановлением Правительства Забайкальского края от 24 апреля 2014 года № 236, для участия творческой делегации Забайкальского края в выставке "Улица Дальнего Востока" и проведения выставки скульптора Даши Намдакова и оружейника Жигжита Баясхаланова в рамках VI Восточного экономического форума</t>
  </si>
  <si>
    <t>для финансирования основного мероприятия "Региональный проект "Чистый воздух (Забайкальский край)" подпрограммы "Развитие транспортного комплекса на территории Забайкальского края" государственной программы Забайкальского края "Развитие транспортной системы Забайкальского края", утвержденной постановлением Правительства Забайкальского края от 29 мая 2014 года № 315, в целях софинансирования федерального проекта "Чистый воздух" национального проекта "Экология"</t>
  </si>
  <si>
    <t xml:space="preserve"> для финансирования основного мероприятия "Региональный проект "Чистый воздух (Забайкальский край)" подпрограммы "Развитие транспортного комплекса на территории Забайкальского края" государственной программы Забайкальского края "Развитие транспортной системы Забайкальского края", утвержденной постановлением Правительства Забайкальского края от 29 мая 2014 года № 315, в целях софинансирования федерального проекта "Чистый воздух" национального проекта "Экология" </t>
  </si>
  <si>
    <t xml:space="preserve"> для финансирования основного мероприятия "Региональный проект "Чистый воздух (Забайкальский край)" подпрограммы "Развитие транспортного комплекса на территории Забайкальского края" государственной программы Забайкальского края "Развитие транспортной системы Забайкальского края", утвержденной постановлением Правительства Забайкальского края от 29 мая 2014 года                              № 315, в целях софинансирования федерального проекта "Чистый воздух" национального проекта "Экология" </t>
  </si>
  <si>
    <t>для финансирования основного мероприятия  "Информационная поддержка осуществления инвестиционной деятельности в Забайкальском крае" подпрограммы "Стимулирование инвестиционной деятельности в Забайкальском крае" государственной программы Забайкальского края "Экономическое развитие", утвержденной постановлением Правительства Забайкальского края от 23 апреля 2014 года № 220, для участия Забайкальского края в VI Восточном экономическом форуме в целях финансового обеспечения мероприятий, связанных с презентацией инвестиционного потенциала Забайкальского края и привлечением инвестиций на российских и международных деловых площадках</t>
  </si>
  <si>
    <t xml:space="preserve">на обеспечение жильем вдовы участника Великой Отечественной войны Галицкой А.А., с последующим восстановлением за счет межбюджетных трансфертов (субвенций) из средств федерального бюджета </t>
  </si>
  <si>
    <t>для финансирования основного мероприятия  "Совершенствование системы оказания медицинской помощи ВИЧ-инфицированным" подпрограммы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государственной программы Забайкальского края  "Развитие здравоохранения Забайкальского края", утвержденной постановлением Правительства Забайкальского края от 28 июля 2014 года № 448, в целях софинансирования расходных обязательств, возникающих при модернизации лабораторий медицинских организаций, осуществляющих диагностику инфекционных болезней.</t>
  </si>
  <si>
    <t>для финансирования основного мероприятия "Обеспечение мероприятий по модернизации систем коммунальной инфраструктуры" подпрограммы "Модернизация объектов коммунальной инфраструктуры" государственной программы Забайкальского края "Развитие жилищно-коммунального хозяйства Забайкальского края", утвержденной постановлением Правительства Забайкальского края от 30 декабря 2015 года № 650, в целях обеспечения мероприятий по модернизации систем коммунальной инфраструктуры на территории городского поселения "Первомайское" муниципального района "Шилкинский район" Забайкальского края</t>
  </si>
  <si>
    <t>ПРИЛОЖЕНИЕ № 5                                                                                  к распоряжению Правительства Забайкальского края                                       от 22 ноября 2021 года № 394-р</t>
  </si>
</sst>
</file>

<file path=xl/styles.xml><?xml version="1.0" encoding="utf-8"?>
<styleSheet xmlns="http://schemas.openxmlformats.org/spreadsheetml/2006/main">
  <numFmts count="4">
    <numFmt numFmtId="43" formatCode="_-* #,##0.00_р_._-;\-* #,##0.00_р_._-;_-* &quot;-&quot;??_р_._-;_-@_-"/>
    <numFmt numFmtId="164" formatCode="000000"/>
    <numFmt numFmtId="165" formatCode="_-* #,##0.0_р_._-;\-* #,##0.0_р_._-;_-* &quot;-&quot;??_р_._-;_-@_-"/>
    <numFmt numFmtId="166" formatCode="_-* #,##0.0_р_._-;\-* #,##0.0_р_._-;_-* &quot;-&quot;?_р_._-;_-@_-"/>
  </numFmts>
  <fonts count="8">
    <font>
      <sz val="10"/>
      <name val="Arial Cyr"/>
      <charset val="204"/>
    </font>
    <font>
      <sz val="8"/>
      <name val="Arial Cyr"/>
      <charset val="204"/>
    </font>
    <font>
      <b/>
      <sz val="12"/>
      <name val="Times New Roman"/>
      <family val="1"/>
      <charset val="204"/>
    </font>
    <font>
      <sz val="14"/>
      <name val="Times New Roman"/>
      <family val="1"/>
      <charset val="204"/>
    </font>
    <font>
      <b/>
      <sz val="14"/>
      <name val="Times New Roman"/>
      <family val="1"/>
      <charset val="204"/>
    </font>
    <font>
      <sz val="12"/>
      <name val="Times New Roman"/>
      <family val="1"/>
      <charset val="204"/>
    </font>
    <font>
      <sz val="12"/>
      <color indexed="14"/>
      <name val="Times New Roman"/>
      <family val="1"/>
      <charset val="204"/>
    </font>
    <font>
      <b/>
      <sz val="13"/>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5">
    <xf numFmtId="0" fontId="0" fillId="0" borderId="0" xfId="0"/>
    <xf numFmtId="0" fontId="5" fillId="0" borderId="0" xfId="0" applyFont="1"/>
    <xf numFmtId="1" fontId="5" fillId="0" borderId="1" xfId="1" applyNumberFormat="1" applyFont="1" applyBorder="1" applyAlignment="1">
      <alignment vertical="center" wrapText="1"/>
    </xf>
    <xf numFmtId="0" fontId="5" fillId="0" borderId="1" xfId="0" applyFont="1" applyFill="1" applyBorder="1" applyAlignment="1" applyProtection="1">
      <alignment horizontal="left" vertical="center" wrapText="1"/>
      <protection locked="0"/>
    </xf>
    <xf numFmtId="164" fontId="5" fillId="0" borderId="1" xfId="1" applyNumberFormat="1" applyFont="1" applyFill="1" applyBorder="1" applyAlignment="1" applyProtection="1">
      <alignment horizontal="center" vertical="center" wrapText="1"/>
      <protection locked="0"/>
    </xf>
    <xf numFmtId="4" fontId="6" fillId="0" borderId="0" xfId="0" applyNumberFormat="1" applyFont="1" applyAlignment="1">
      <alignment horizontal="left" vertical="center"/>
    </xf>
    <xf numFmtId="0" fontId="2" fillId="0" borderId="1" xfId="1" applyFont="1" applyBorder="1" applyAlignment="1">
      <alignment horizontal="center" vertical="center" wrapText="1" shrinkToFit="1"/>
    </xf>
    <xf numFmtId="0" fontId="5" fillId="0" borderId="1" xfId="1" applyNumberFormat="1" applyFont="1" applyBorder="1" applyAlignment="1">
      <alignment horizontal="center" vertical="center" wrapText="1"/>
    </xf>
    <xf numFmtId="4" fontId="5" fillId="0" borderId="0" xfId="0" applyNumberFormat="1" applyFont="1" applyAlignment="1">
      <alignment horizontal="center" vertical="center"/>
    </xf>
    <xf numFmtId="2" fontId="5" fillId="0" borderId="1" xfId="1" applyNumberFormat="1" applyFont="1" applyFill="1" applyBorder="1" applyAlignment="1" applyProtection="1">
      <alignment horizontal="left" vertical="center" wrapText="1"/>
      <protection locked="0"/>
    </xf>
    <xf numFmtId="43" fontId="5" fillId="0" borderId="0" xfId="0" applyNumberFormat="1" applyFont="1"/>
    <xf numFmtId="164" fontId="5" fillId="0" borderId="1" xfId="1" applyNumberFormat="1" applyFont="1" applyFill="1" applyBorder="1" applyAlignment="1" applyProtection="1">
      <alignment horizontal="left" vertical="center" wrapText="1"/>
      <protection locked="0"/>
    </xf>
    <xf numFmtId="165" fontId="5" fillId="0" borderId="1" xfId="0"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166" fontId="5" fillId="0" borderId="0" xfId="0" applyNumberFormat="1" applyFont="1"/>
    <xf numFmtId="0" fontId="2" fillId="2" borderId="1" xfId="1" applyFont="1" applyFill="1" applyBorder="1" applyAlignment="1">
      <alignment horizontal="center" vertical="center" wrapText="1" shrinkToFit="1"/>
    </xf>
    <xf numFmtId="164" fontId="2" fillId="0" borderId="1" xfId="1" applyNumberFormat="1" applyFont="1" applyBorder="1" applyAlignment="1">
      <alignment horizontal="left" vertical="center" wrapText="1"/>
    </xf>
    <xf numFmtId="164" fontId="2" fillId="0" borderId="1" xfId="1" applyNumberFormat="1" applyFont="1" applyBorder="1" applyAlignment="1">
      <alignment horizontal="center" vertical="center" wrapText="1"/>
    </xf>
    <xf numFmtId="2" fontId="2" fillId="0" borderId="1" xfId="1" applyNumberFormat="1" applyFont="1" applyFill="1" applyBorder="1" applyAlignment="1" applyProtection="1">
      <alignment horizontal="left" vertical="center" wrapText="1"/>
      <protection locked="0"/>
    </xf>
    <xf numFmtId="165" fontId="2" fillId="0" borderId="1" xfId="0" applyNumberFormat="1" applyFont="1" applyFill="1" applyBorder="1" applyAlignment="1">
      <alignment horizontal="center" vertical="center" wrapText="1"/>
    </xf>
    <xf numFmtId="0" fontId="5" fillId="0" borderId="0" xfId="0" applyFont="1" applyAlignment="1">
      <alignment horizontal="right"/>
    </xf>
    <xf numFmtId="165" fontId="5" fillId="0" borderId="1" xfId="0" applyNumberFormat="1" applyFont="1" applyFill="1" applyBorder="1" applyAlignment="1">
      <alignment horizontal="right" vertical="center" wrapText="1"/>
    </xf>
    <xf numFmtId="2" fontId="4" fillId="0" borderId="0" xfId="1" applyNumberFormat="1" applyFont="1" applyBorder="1" applyAlignment="1">
      <alignment horizontal="center" vertical="center" wrapText="1"/>
    </xf>
    <xf numFmtId="2" fontId="7" fillId="0" borderId="0" xfId="1" applyNumberFormat="1" applyFont="1" applyBorder="1" applyAlignment="1">
      <alignment horizontal="center" vertical="center" wrapText="1"/>
    </xf>
    <xf numFmtId="0" fontId="5" fillId="0" borderId="0" xfId="0" applyFont="1" applyAlignment="1">
      <alignment horizontal="center" vertical="center" wrapText="1"/>
    </xf>
  </cellXfs>
  <cellStyles count="2">
    <cellStyle name="Обычный" xfId="0" builtinId="0"/>
    <cellStyle name="Обычный_Лист1"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2"/>
  <dimension ref="A1:J28"/>
  <sheetViews>
    <sheetView tabSelected="1" view="pageLayout" zoomScaleNormal="100" zoomScaleSheetLayoutView="75" workbookViewId="0">
      <selection activeCell="A3" sqref="A3:F3"/>
    </sheetView>
  </sheetViews>
  <sheetFormatPr defaultRowHeight="15.75"/>
  <cols>
    <col min="1" max="1" width="4.42578125" style="1" customWidth="1"/>
    <col min="2" max="2" width="25.85546875" style="1" customWidth="1"/>
    <col min="3" max="3" width="15.85546875" style="1" customWidth="1"/>
    <col min="4" max="4" width="62" style="1" customWidth="1"/>
    <col min="5" max="5" width="18.42578125" style="1" customWidth="1"/>
    <col min="6" max="6" width="23.7109375" style="1" customWidth="1"/>
    <col min="7" max="9" width="9.140625" style="1"/>
    <col min="10" max="10" width="17.28515625" style="1" customWidth="1"/>
    <col min="11" max="16384" width="9.140625" style="1"/>
  </cols>
  <sheetData>
    <row r="1" spans="1:10" ht="15.75" customHeight="1">
      <c r="E1" s="24" t="s">
        <v>42</v>
      </c>
      <c r="F1" s="24"/>
    </row>
    <row r="2" spans="1:10" ht="82.5" customHeight="1">
      <c r="E2" s="24"/>
      <c r="F2" s="24"/>
    </row>
    <row r="3" spans="1:10" ht="21.75" customHeight="1">
      <c r="A3" s="22" t="s">
        <v>26</v>
      </c>
      <c r="B3" s="22"/>
      <c r="C3" s="22"/>
      <c r="D3" s="22"/>
      <c r="E3" s="22"/>
      <c r="F3" s="22"/>
    </row>
    <row r="4" spans="1:10" ht="16.5" customHeight="1">
      <c r="A4" s="23"/>
      <c r="B4" s="23"/>
      <c r="C4" s="23"/>
      <c r="D4" s="23"/>
      <c r="E4" s="23"/>
      <c r="F4" s="23"/>
    </row>
    <row r="5" spans="1:10">
      <c r="A5" s="5"/>
      <c r="B5" s="5"/>
      <c r="C5" s="5"/>
      <c r="D5" s="8"/>
      <c r="E5" s="5"/>
      <c r="F5" s="20" t="s">
        <v>0</v>
      </c>
    </row>
    <row r="6" spans="1:10" ht="83.25" customHeight="1">
      <c r="A6" s="6" t="s">
        <v>2</v>
      </c>
      <c r="B6" s="6" t="s">
        <v>3</v>
      </c>
      <c r="C6" s="6" t="s">
        <v>5</v>
      </c>
      <c r="D6" s="6" t="s">
        <v>4</v>
      </c>
      <c r="E6" s="6" t="s">
        <v>28</v>
      </c>
      <c r="F6" s="15" t="s">
        <v>29</v>
      </c>
    </row>
    <row r="7" spans="1:10">
      <c r="A7" s="7">
        <v>1</v>
      </c>
      <c r="B7" s="7">
        <v>2</v>
      </c>
      <c r="C7" s="7">
        <v>3</v>
      </c>
      <c r="D7" s="7">
        <v>4</v>
      </c>
      <c r="E7" s="7">
        <v>5</v>
      </c>
      <c r="F7" s="7">
        <v>6</v>
      </c>
    </row>
    <row r="8" spans="1:10" ht="216.75" customHeight="1">
      <c r="A8" s="7">
        <v>1</v>
      </c>
      <c r="B8" s="3" t="s">
        <v>7</v>
      </c>
      <c r="C8" s="4" t="s">
        <v>8</v>
      </c>
      <c r="D8" s="9" t="s">
        <v>32</v>
      </c>
      <c r="E8" s="12">
        <v>4600</v>
      </c>
      <c r="F8" s="12">
        <v>2426.1</v>
      </c>
    </row>
    <row r="9" spans="1:10" ht="63.75" customHeight="1">
      <c r="A9" s="7">
        <v>2</v>
      </c>
      <c r="B9" s="3" t="s">
        <v>10</v>
      </c>
      <c r="C9" s="4" t="s">
        <v>11</v>
      </c>
      <c r="D9" s="9" t="s">
        <v>33</v>
      </c>
      <c r="E9" s="12">
        <v>2814.6</v>
      </c>
      <c r="F9" s="12">
        <v>2814.6</v>
      </c>
    </row>
    <row r="10" spans="1:10" ht="213.75" customHeight="1">
      <c r="A10" s="7">
        <v>3</v>
      </c>
      <c r="B10" s="3" t="s">
        <v>12</v>
      </c>
      <c r="C10" s="4" t="s">
        <v>13</v>
      </c>
      <c r="D10" s="9" t="s">
        <v>38</v>
      </c>
      <c r="E10" s="12">
        <v>46834.7</v>
      </c>
      <c r="F10" s="12">
        <f>46834.7-59.7</f>
        <v>46775</v>
      </c>
      <c r="J10" s="14"/>
    </row>
    <row r="11" spans="1:10" ht="132.75" customHeight="1">
      <c r="A11" s="7">
        <v>4</v>
      </c>
      <c r="B11" s="3" t="s">
        <v>10</v>
      </c>
      <c r="C11" s="4" t="s">
        <v>25</v>
      </c>
      <c r="D11" s="9" t="s">
        <v>30</v>
      </c>
      <c r="E11" s="13">
        <f>45349.3-44600</f>
        <v>749.30000000000291</v>
      </c>
      <c r="F11" s="12">
        <f>45349.3-44600</f>
        <v>749.30000000000291</v>
      </c>
      <c r="J11" s="14"/>
    </row>
    <row r="12" spans="1:10" ht="25.5" hidden="1" customHeight="1">
      <c r="A12" s="7">
        <v>5</v>
      </c>
      <c r="B12" s="3"/>
      <c r="C12" s="4"/>
      <c r="D12" s="9"/>
      <c r="E12" s="12"/>
      <c r="F12" s="12"/>
      <c r="J12" s="14"/>
    </row>
    <row r="13" spans="1:10" ht="25.5" hidden="1" customHeight="1">
      <c r="A13" s="7">
        <v>6</v>
      </c>
      <c r="B13" s="3"/>
      <c r="C13" s="4"/>
      <c r="D13" s="9"/>
      <c r="E13" s="12"/>
      <c r="F13" s="12"/>
      <c r="J13" s="14"/>
    </row>
    <row r="14" spans="1:10" ht="25.5" hidden="1" customHeight="1">
      <c r="A14" s="7">
        <v>7</v>
      </c>
      <c r="B14" s="3"/>
      <c r="C14" s="4"/>
      <c r="D14" s="11"/>
      <c r="E14" s="12"/>
      <c r="F14" s="12"/>
      <c r="J14" s="14"/>
    </row>
    <row r="15" spans="1:10" ht="10.5" hidden="1" customHeight="1">
      <c r="A15" s="7"/>
      <c r="B15" s="3"/>
      <c r="C15" s="4"/>
      <c r="D15" s="11"/>
      <c r="E15" s="12"/>
      <c r="F15" s="12"/>
      <c r="J15" s="14"/>
    </row>
    <row r="16" spans="1:10" ht="10.5" hidden="1" customHeight="1">
      <c r="A16" s="7"/>
      <c r="B16" s="3"/>
      <c r="C16" s="4"/>
      <c r="D16" s="11"/>
      <c r="E16" s="12"/>
      <c r="F16" s="12"/>
      <c r="J16" s="14"/>
    </row>
    <row r="17" spans="1:10" ht="10.5" hidden="1" customHeight="1">
      <c r="A17" s="7"/>
      <c r="B17" s="3"/>
      <c r="C17" s="4"/>
      <c r="D17" s="11"/>
      <c r="E17" s="12"/>
      <c r="F17" s="12"/>
      <c r="J17" s="14"/>
    </row>
    <row r="18" spans="1:10" ht="238.5" customHeight="1">
      <c r="A18" s="7">
        <v>5</v>
      </c>
      <c r="B18" s="3" t="s">
        <v>6</v>
      </c>
      <c r="C18" s="4" t="s">
        <v>16</v>
      </c>
      <c r="D18" s="9" t="s">
        <v>40</v>
      </c>
      <c r="E18" s="12">
        <v>5900</v>
      </c>
      <c r="F18" s="21" t="s">
        <v>31</v>
      </c>
      <c r="J18" s="14"/>
    </row>
    <row r="19" spans="1:10" ht="146.25" customHeight="1">
      <c r="A19" s="7">
        <v>6</v>
      </c>
      <c r="B19" s="3" t="s">
        <v>10</v>
      </c>
      <c r="C19" s="4" t="s">
        <v>24</v>
      </c>
      <c r="D19" s="9" t="s">
        <v>27</v>
      </c>
      <c r="E19" s="12">
        <f>14246-14100</f>
        <v>146</v>
      </c>
      <c r="F19" s="12">
        <f>14246-14100</f>
        <v>146</v>
      </c>
      <c r="J19" s="14"/>
    </row>
    <row r="20" spans="1:10" ht="215.25" customHeight="1">
      <c r="A20" s="7">
        <v>7</v>
      </c>
      <c r="B20" s="3" t="s">
        <v>14</v>
      </c>
      <c r="C20" s="4" t="s">
        <v>17</v>
      </c>
      <c r="D20" s="9" t="s">
        <v>9</v>
      </c>
      <c r="E20" s="12">
        <v>540</v>
      </c>
      <c r="F20" s="21" t="s">
        <v>31</v>
      </c>
      <c r="J20" s="14"/>
    </row>
    <row r="21" spans="1:10" ht="82.5" customHeight="1">
      <c r="A21" s="7">
        <v>8</v>
      </c>
      <c r="B21" s="3" t="s">
        <v>10</v>
      </c>
      <c r="C21" s="4" t="s">
        <v>18</v>
      </c>
      <c r="D21" s="9" t="s">
        <v>39</v>
      </c>
      <c r="E21" s="12">
        <v>2950</v>
      </c>
      <c r="F21" s="12">
        <v>2950</v>
      </c>
      <c r="J21" s="14"/>
    </row>
    <row r="22" spans="1:10" ht="188.25" customHeight="1">
      <c r="A22" s="7">
        <v>9</v>
      </c>
      <c r="B22" s="3" t="s">
        <v>15</v>
      </c>
      <c r="C22" s="4" t="s">
        <v>19</v>
      </c>
      <c r="D22" s="9" t="s">
        <v>34</v>
      </c>
      <c r="E22" s="12">
        <v>5596</v>
      </c>
      <c r="F22" s="12">
        <v>5596</v>
      </c>
      <c r="J22" s="14"/>
    </row>
    <row r="23" spans="1:10" ht="224.25" customHeight="1">
      <c r="A23" s="7">
        <v>10</v>
      </c>
      <c r="B23" s="3" t="s">
        <v>14</v>
      </c>
      <c r="C23" s="4" t="s">
        <v>20</v>
      </c>
      <c r="D23" s="9" t="s">
        <v>41</v>
      </c>
      <c r="E23" s="12">
        <v>1250</v>
      </c>
      <c r="F23" s="21" t="s">
        <v>31</v>
      </c>
      <c r="J23" s="14"/>
    </row>
    <row r="24" spans="1:10" ht="166.5" customHeight="1">
      <c r="A24" s="7">
        <v>11</v>
      </c>
      <c r="B24" s="3" t="s">
        <v>7</v>
      </c>
      <c r="C24" s="4" t="s">
        <v>21</v>
      </c>
      <c r="D24" s="3" t="s">
        <v>35</v>
      </c>
      <c r="E24" s="12">
        <v>7183.7</v>
      </c>
      <c r="F24" s="21" t="s">
        <v>31</v>
      </c>
      <c r="J24" s="14"/>
    </row>
    <row r="25" spans="1:10" ht="159" customHeight="1">
      <c r="A25" s="7">
        <v>12</v>
      </c>
      <c r="B25" s="3" t="s">
        <v>7</v>
      </c>
      <c r="C25" s="4" t="s">
        <v>22</v>
      </c>
      <c r="D25" s="9" t="s">
        <v>36</v>
      </c>
      <c r="E25" s="12">
        <v>9887.7000000000007</v>
      </c>
      <c r="F25" s="21" t="s">
        <v>31</v>
      </c>
      <c r="J25" s="14"/>
    </row>
    <row r="26" spans="1:10" ht="168.75" customHeight="1">
      <c r="A26" s="7">
        <v>13</v>
      </c>
      <c r="B26" s="3" t="s">
        <v>23</v>
      </c>
      <c r="C26" s="4" t="s">
        <v>22</v>
      </c>
      <c r="D26" s="9" t="s">
        <v>37</v>
      </c>
      <c r="E26" s="12">
        <v>3232.7</v>
      </c>
      <c r="F26" s="21" t="s">
        <v>31</v>
      </c>
      <c r="J26" s="14"/>
    </row>
    <row r="27" spans="1:10" ht="21" customHeight="1">
      <c r="A27" s="2"/>
      <c r="B27" s="16" t="s">
        <v>1</v>
      </c>
      <c r="C27" s="17"/>
      <c r="D27" s="18"/>
      <c r="E27" s="19">
        <f>SUM(E8:E26)</f>
        <v>91684.7</v>
      </c>
      <c r="F27" s="19">
        <f>SUM(F8:F26)</f>
        <v>61457</v>
      </c>
      <c r="J27" s="14"/>
    </row>
    <row r="28" spans="1:10">
      <c r="D28" s="9"/>
      <c r="F28" s="10"/>
    </row>
  </sheetData>
  <autoFilter ref="A6:F27"/>
  <mergeCells count="3">
    <mergeCell ref="A3:F3"/>
    <mergeCell ref="A4:F4"/>
    <mergeCell ref="E1:F2"/>
  </mergeCells>
  <phoneticPr fontId="1" type="noConversion"/>
  <pageMargins left="0.39370078740157483" right="0.19685039370078741" top="0.59055118110236227" bottom="0.59055118110236227" header="0.11811023622047245" footer="0.51181102362204722"/>
  <pageSetup paperSize="9" scale="85" firstPageNumber="181" orientation="landscape"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финанс</vt:lpstr>
      <vt:lpstr>финанс!Заголовки_для_печати</vt:lpstr>
      <vt:lpstr>финанс!Область_печати</vt:lpstr>
    </vt:vector>
  </TitlesOfParts>
  <Company>office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VSemyonova</dc:creator>
  <cp:lastModifiedBy>Сверкунова Ю.В.</cp:lastModifiedBy>
  <cp:lastPrinted>2021-11-19T03:01:47Z</cp:lastPrinted>
  <dcterms:created xsi:type="dcterms:W3CDTF">2006-06-20T08:16:48Z</dcterms:created>
  <dcterms:modified xsi:type="dcterms:W3CDTF">2021-11-24T02:08:03Z</dcterms:modified>
</cp:coreProperties>
</file>