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510" yWindow="765" windowWidth="19440" windowHeight="7635"/>
  </bookViews>
  <sheets>
    <sheet name="Документ" sheetId="2" r:id="rId1"/>
  </sheets>
  <definedNames>
    <definedName name="_xlnm._FilterDatabase" localSheetId="0" hidden="1">Документ!$A$6:$G$106</definedName>
    <definedName name="_xlnm.Print_Titles" localSheetId="0">Документ!$4:$6</definedName>
    <definedName name="_xlnm.Print_Area" localSheetId="0">Документ!$A$1:$F$107</definedName>
  </definedNames>
  <calcPr calcId="145621"/>
</workbook>
</file>

<file path=xl/calcChain.xml><?xml version="1.0" encoding="utf-8"?>
<calcChain xmlns="http://schemas.openxmlformats.org/spreadsheetml/2006/main">
  <c r="E106" i="2" l="1"/>
  <c r="D75" i="2"/>
  <c r="E75" i="2"/>
  <c r="F75" i="2"/>
  <c r="C75" i="2"/>
  <c r="D98" i="2" l="1"/>
  <c r="C45" i="2" l="1"/>
  <c r="C11" i="2"/>
  <c r="D11" i="2" l="1"/>
  <c r="D45" i="2" l="1"/>
  <c r="E45" i="2"/>
  <c r="F45" i="2"/>
  <c r="F11" i="2" l="1"/>
  <c r="E11" i="2"/>
  <c r="D7" i="2" l="1"/>
  <c r="D106" i="2" s="1"/>
  <c r="E7" i="2"/>
  <c r="F7" i="2"/>
  <c r="C7" i="2"/>
  <c r="C106" i="2" l="1"/>
  <c r="F106" i="2"/>
</calcChain>
</file>

<file path=xl/sharedStrings.xml><?xml version="1.0" encoding="utf-8"?>
<sst xmlns="http://schemas.openxmlformats.org/spreadsheetml/2006/main" count="203" uniqueCount="187">
  <si>
    <t>Наименование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</si>
  <si>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</si>
  <si>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</si>
  <si>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</si>
  <si>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</si>
  <si>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</si>
  <si>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</si>
  <si>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</si>
  <si>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</si>
  <si>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</si>
  <si>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</si>
  <si>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</si>
  <si>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</si>
  <si>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</si>
  <si>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</si>
  <si>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</si>
  <si>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</si>
  <si>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14207R2550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</si>
  <si>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</si>
  <si>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182P550810</t>
  </si>
  <si>
    <t>Мероприятия по переселению граждан из ветхого и аварийного жилья в зоне Байкало-Амурской магистрали</t>
  </si>
  <si>
    <t>28301R0230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</si>
  <si>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</si>
  <si>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28401R1780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</si>
  <si>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</si>
  <si>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2710274905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</si>
  <si>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</si>
  <si>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15106R4670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</si>
  <si>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</si>
  <si>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14208R3040</t>
  </si>
  <si>
    <t>Осуществление городским округом "Город Чита" функций административного центра (столицы) Забайкальского края</t>
  </si>
  <si>
    <t>1210374521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</si>
  <si>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</si>
  <si>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</si>
  <si>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Осуществление расходов, связанных с созданием центров цифрового образования детей</t>
  </si>
  <si>
    <t>145E471442</t>
  </si>
  <si>
    <t>Поддержка отрасли культуры</t>
  </si>
  <si>
    <t>151A155190</t>
  </si>
  <si>
    <t>151A255190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</si>
  <si>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</si>
  <si>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15103R4660</t>
  </si>
  <si>
    <t>Поддержка экономического и социального развития коренных малочисленных народов Севера, Сибири и Дальнего Востока</t>
  </si>
  <si>
    <t>19703R5150</t>
  </si>
  <si>
    <t>Проектирование и строительство троллейбусных линий</t>
  </si>
  <si>
    <t>131G474506</t>
  </si>
  <si>
    <t>Развитие транспортной инфраструктуры на сельских территориях</t>
  </si>
  <si>
    <t>32301R3720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</si>
  <si>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</si>
  <si>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1470271101</t>
  </si>
  <si>
    <t>Реализация мероприятий по комплексному развитию сельских территорий</t>
  </si>
  <si>
    <t>32101R5760</t>
  </si>
  <si>
    <t>32302R5760</t>
  </si>
  <si>
    <t>32303R5760</t>
  </si>
  <si>
    <t>Реализация мероприятий по обеспечению жильем молодых семей</t>
  </si>
  <si>
    <t>12301R4970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</si>
  <si>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</si>
  <si>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142E171436</t>
  </si>
  <si>
    <t>Реализация мероприятий по укреплению единства российской нации и этнокультурному развитию народов России</t>
  </si>
  <si>
    <t>19702R5160</t>
  </si>
  <si>
    <t>Реализация мероприятий федеральной целевой программы "Увековечение памяти погибших при защите Отечества на 2019-2024 годы"</t>
  </si>
  <si>
    <t>31203R2990</t>
  </si>
  <si>
    <t>Реализация программ формирования современной городской среды</t>
  </si>
  <si>
    <t>291F255550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</si>
  <si>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</si>
  <si>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142E250970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</si>
  <si>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</si>
  <si>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</si>
  <si>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</si>
  <si>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</si>
  <si>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Создание центров цифрового образования детей</t>
  </si>
  <si>
    <t>145E452190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</si>
  <si>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</si>
  <si>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</si>
  <si>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</si>
  <si>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1210274770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</si>
  <si>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</si>
  <si>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1330374315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</si>
  <si>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</si>
  <si>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1330374317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</si>
  <si>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</si>
  <si>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</si>
  <si>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</si>
  <si>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05Д0279263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</si>
  <si>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</si>
  <si>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</si>
  <si>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</si>
  <si>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</si>
  <si>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</si>
  <si>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</si>
  <si>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</si>
  <si>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</si>
  <si>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</si>
  <si>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</si>
  <si>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</si>
  <si>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Организация проведения мероприятий по содержанию безнадзорных животных</t>
  </si>
  <si>
    <t>05Д0277263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</si>
  <si>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</si>
  <si>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8800079214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</si>
  <si>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</si>
  <si>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</si>
  <si>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</si>
  <si>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</si>
  <si>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</si>
  <si>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</si>
  <si>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</si>
  <si>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</si>
  <si>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</si>
  <si>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</si>
  <si>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</si>
  <si>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</si>
  <si>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</si>
  <si>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</si>
  <si>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</si>
  <si>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</si>
  <si>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</si>
  <si>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1310379227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</si>
  <si>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</si>
  <si>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</si>
  <si>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</si>
  <si>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</si>
  <si>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</si>
  <si>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</si>
  <si>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</si>
  <si>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</si>
  <si>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</si>
  <si>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</si>
  <si>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Проведение Всероссийской переписи населения 2020 года</t>
  </si>
  <si>
    <t>8800054690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</si>
  <si>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</si>
  <si>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</si>
  <si>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</si>
  <si>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</si>
  <si>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</si>
  <si>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</si>
  <si>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</si>
  <si>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</si>
  <si>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Обеспечение выплат районных коэффициентов и процентных надбавок за стаж работы в районнах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</si>
  <si>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</si>
  <si>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</si>
  <si>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</si>
  <si>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</t>
  </si>
  <si>
    <t>1330655050</t>
  </si>
  <si>
    <t>1410755050</t>
  </si>
  <si>
    <t>1420455050</t>
  </si>
  <si>
    <t>1510855050</t>
  </si>
  <si>
    <t>1840155050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</si>
  <si>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районов, муниципальных и городских округов)</t>
  </si>
  <si>
    <t>133065505М</t>
  </si>
  <si>
    <t>141075505М</t>
  </si>
  <si>
    <t>142045505М</t>
  </si>
  <si>
    <t>151085505М</t>
  </si>
  <si>
    <t>184015505М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</si>
  <si>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</si>
  <si>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</si>
  <si>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18401Ц5050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</si>
  <si>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районов, муниципальных и городских округов)</t>
  </si>
  <si>
    <t>14204Ц505М</t>
  </si>
  <si>
    <t>18401Ц505М</t>
  </si>
  <si>
    <t>Резервные фонды исполнительных органов государственной власти субъекта Российской Федерации</t>
  </si>
  <si>
    <t>8800000704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</si>
  <si>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</si>
  <si>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1330374316</t>
  </si>
  <si>
    <t>Создание виртуальных концертных залов</t>
  </si>
  <si>
    <t>151A354530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</si>
  <si>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</si>
  <si>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291F254240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</si>
  <si>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</si>
  <si>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</si>
  <si>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</si>
  <si>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</si>
  <si>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</si>
  <si>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</si>
  <si>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</si>
  <si>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</si>
  <si>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</t>
  </si>
  <si>
    <t>05Д0277265</t>
  </si>
  <si>
    <t>Иные межбюджетные трансферты бюджетам муниципальных районов (городских округов) за достижение значений (уровней) показателей по итогам рейтинга</t>
  </si>
  <si>
    <t>8800078200</t>
  </si>
  <si>
    <t>Иные межбюджетные трансферты бюджетам муниципальных районов и городских округов Забайкальского края за достигнутые показатели по итогам общероссийского голосования по поправкам в Конституцию Российской Федерации</t>
  </si>
  <si>
    <t>8800079109</t>
  </si>
  <si>
    <t>2910455050</t>
  </si>
  <si>
    <t>15108Ц5050</t>
  </si>
  <si>
    <t>Снижение совокупного объема выбросов загрязняющих веществ в атмосферный воздух</t>
  </si>
  <si>
    <t>131G451080</t>
  </si>
  <si>
    <t>Сводные данные о расходах бюджета Забайкальского края на предоставление межбюджетных трансфертов бюджетам муниципальных образований по состоянию на 01.07.2021 года</t>
  </si>
  <si>
    <t>План по закону первоначальный
(1899-ЗЗК от 30.12.2020 г.)</t>
  </si>
  <si>
    <t>План по закону уточненный
(1921-ЗЗК от 01.04.2021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</si>
</sst>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4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43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14" applyNumberFormat="1" applyBorder="1" applyAlignment="1" applyProtection="1">
      <alignment vertical="center"/>
    </xf>
    <xf numFmtId="0" fontId="11" fillId="0" borderId="16" xfId="10" applyNumberFormat="1" applyFont="1" applyFill="1" applyBorder="1" applyAlignment="1" applyProtection="1">
      <alignment horizontal="left" vertical="center" wrapText="1"/>
    </xf>
    <xf numFmtId="49" fontId="11" fillId="0" borderId="2" xfId="10" applyFont="1" applyFill="1" applyBorder="1" applyAlignment="1" applyProtection="1">
      <alignment horizontal="center" vertical="center" wrapText="1"/>
    </xf>
    <xf numFmtId="0" fontId="11" fillId="0" borderId="18" xfId="9" applyNumberFormat="1" applyFont="1" applyFill="1" applyBorder="1" applyAlignment="1" applyProtection="1">
      <alignment horizontal="center" vertical="center" shrinkToFit="1"/>
    </xf>
    <xf numFmtId="0" fontId="11" fillId="0" borderId="26" xfId="9" applyNumberFormat="1" applyFont="1" applyFill="1" applyBorder="1" applyAlignment="1" applyProtection="1">
      <alignment horizontal="center" vertical="center" shrinkToFit="1"/>
    </xf>
    <xf numFmtId="0" fontId="11" fillId="0" borderId="20" xfId="8" applyNumberFormat="1" applyFont="1" applyFill="1" applyBorder="1" applyAlignment="1" applyProtection="1">
      <alignment horizontal="center" vertical="center"/>
    </xf>
    <xf numFmtId="0" fontId="11" fillId="0" borderId="20" xfId="2" applyNumberFormat="1" applyFont="1" applyFill="1" applyBorder="1" applyAlignment="1" applyProtection="1">
      <alignment horizontal="center" vertical="center"/>
    </xf>
    <xf numFmtId="0" fontId="11" fillId="0" borderId="21" xfId="2" applyNumberFormat="1" applyFont="1" applyFill="1" applyBorder="1" applyAlignment="1" applyProtection="1">
      <alignment horizontal="center" vertical="center"/>
    </xf>
    <xf numFmtId="49" fontId="7" fillId="7" borderId="12" xfId="10" applyFont="1" applyFill="1" applyBorder="1" applyAlignment="1" applyProtection="1">
      <alignment horizontal="left" vertical="center" wrapText="1"/>
    </xf>
    <xf numFmtId="49" fontId="11" fillId="7" borderId="13" xfId="10" applyFont="1" applyFill="1" applyBorder="1" applyAlignment="1" applyProtection="1">
      <alignment horizontal="left" vertical="center" wrapText="1"/>
    </xf>
    <xf numFmtId="164" fontId="7" fillId="7" borderId="14" xfId="8" applyNumberFormat="1" applyFont="1" applyFill="1" applyBorder="1" applyAlignment="1" applyProtection="1">
      <alignment horizontal="center" vertical="center"/>
    </xf>
    <xf numFmtId="164" fontId="7" fillId="7" borderId="15" xfId="8" applyNumberFormat="1" applyFont="1" applyFill="1" applyBorder="1" applyAlignment="1" applyProtection="1">
      <alignment horizontal="center" vertical="center"/>
    </xf>
    <xf numFmtId="164" fontId="11" fillId="0" borderId="17" xfId="2" applyNumberFormat="1" applyFont="1" applyFill="1" applyBorder="1" applyAlignment="1" applyProtection="1">
      <alignment horizontal="center" vertical="center"/>
    </xf>
    <xf numFmtId="0" fontId="7" fillId="7" borderId="22" xfId="10" applyNumberFormat="1" applyFont="1" applyFill="1" applyBorder="1" applyAlignment="1" applyProtection="1">
      <alignment horizontal="left" vertical="center" wrapText="1"/>
    </xf>
    <xf numFmtId="49" fontId="7" fillId="7" borderId="14" xfId="10" applyFont="1" applyFill="1" applyBorder="1" applyAlignment="1" applyProtection="1">
      <alignment horizontal="center" vertical="center" wrapText="1"/>
    </xf>
    <xf numFmtId="0" fontId="11" fillId="0" borderId="23" xfId="10" applyNumberFormat="1" applyFont="1" applyFill="1" applyBorder="1" applyAlignment="1" applyProtection="1">
      <alignment vertical="center" wrapText="1"/>
    </xf>
    <xf numFmtId="0" fontId="7" fillId="7" borderId="12" xfId="10" applyNumberFormat="1" applyFont="1" applyFill="1" applyBorder="1" applyAlignment="1" applyProtection="1">
      <alignment horizontal="left" vertical="center" wrapText="1"/>
    </xf>
    <xf numFmtId="4" fontId="7" fillId="7" borderId="13" xfId="10" applyNumberFormat="1" applyFont="1" applyFill="1" applyBorder="1" applyAlignment="1" applyProtection="1">
      <alignment horizontal="center" vertical="center" wrapText="1"/>
    </xf>
    <xf numFmtId="49" fontId="11" fillId="0" borderId="30" xfId="10" applyFont="1" applyFill="1" applyBorder="1" applyAlignment="1" applyProtection="1">
      <alignment horizontal="center" vertical="center" wrapText="1"/>
    </xf>
    <xf numFmtId="0" fontId="11" fillId="0" borderId="28" xfId="10" applyNumberFormat="1" applyFont="1" applyFill="1" applyBorder="1" applyAlignment="1" applyProtection="1">
      <alignment horizontal="left" vertical="center" wrapText="1"/>
    </xf>
    <xf numFmtId="0" fontId="11" fillId="0" borderId="27" xfId="10" applyNumberFormat="1" applyFont="1" applyFill="1" applyBorder="1" applyAlignment="1" applyProtection="1">
      <alignment horizontal="left" vertical="center" wrapText="1"/>
    </xf>
    <xf numFmtId="49" fontId="11" fillId="0" borderId="10" xfId="10" applyFont="1" applyFill="1" applyBorder="1" applyAlignment="1" applyProtection="1">
      <alignment horizontal="center" vertical="center" wrapText="1"/>
    </xf>
    <xf numFmtId="0" fontId="7" fillId="6" borderId="19" xfId="12" applyNumberFormat="1" applyFont="1" applyFill="1" applyBorder="1" applyAlignment="1" applyProtection="1">
      <alignment horizontal="left" vertical="center"/>
    </xf>
    <xf numFmtId="164" fontId="7" fillId="7" borderId="14" xfId="2" applyNumberFormat="1" applyFont="1" applyFill="1" applyBorder="1" applyAlignment="1" applyProtection="1">
      <alignment horizontal="center" vertical="center"/>
    </xf>
    <xf numFmtId="164" fontId="7" fillId="7" borderId="15" xfId="2" applyNumberFormat="1" applyFont="1" applyFill="1" applyBorder="1" applyAlignment="1" applyProtection="1">
      <alignment horizontal="center" vertical="center"/>
    </xf>
    <xf numFmtId="164" fontId="7" fillId="6" borderId="20" xfId="2" applyNumberFormat="1" applyFont="1" applyFill="1" applyBorder="1" applyAlignment="1" applyProtection="1">
      <alignment horizontal="center" vertical="center"/>
    </xf>
    <xf numFmtId="164" fontId="7" fillId="6" borderId="21" xfId="2" applyNumberFormat="1" applyFont="1" applyFill="1" applyBorder="1" applyAlignment="1" applyProtection="1">
      <alignment horizontal="center" vertical="center"/>
    </xf>
    <xf numFmtId="0" fontId="7" fillId="6" borderId="18" xfId="12" applyNumberFormat="1" applyFont="1" applyFill="1" applyBorder="1" applyAlignment="1" applyProtection="1">
      <alignment horizontal="left" vertical="center" wrapText="1"/>
    </xf>
    <xf numFmtId="49" fontId="7" fillId="7" borderId="13" xfId="10" applyFont="1" applyFill="1" applyBorder="1" applyAlignment="1" applyProtection="1">
      <alignment horizontal="center" vertical="center" wrapText="1"/>
    </xf>
    <xf numFmtId="164" fontId="11" fillId="0" borderId="7" xfId="8" applyNumberFormat="1" applyFont="1" applyFill="1" applyBorder="1" applyAlignment="1" applyProtection="1">
      <alignment horizontal="center" vertical="center"/>
    </xf>
    <xf numFmtId="164" fontId="11" fillId="0" borderId="7" xfId="2" applyNumberFormat="1" applyFont="1" applyFill="1" applyBorder="1" applyAlignment="1" applyProtection="1">
      <alignment horizontal="center" vertical="center"/>
    </xf>
    <xf numFmtId="164" fontId="11" fillId="0" borderId="11" xfId="2" applyNumberFormat="1" applyFont="1" applyFill="1" applyBorder="1" applyAlignment="1" applyProtection="1">
      <alignment horizontal="center" vertical="center"/>
    </xf>
    <xf numFmtId="164" fontId="11" fillId="0" borderId="29" xfId="2" applyNumberFormat="1" applyFont="1" applyFill="1" applyBorder="1" applyAlignment="1" applyProtection="1">
      <alignment horizontal="center" vertical="center"/>
    </xf>
    <xf numFmtId="49" fontId="11" fillId="0" borderId="6" xfId="10" applyFont="1" applyFill="1" applyBorder="1" applyAlignment="1" applyProtection="1">
      <alignment horizontal="center" vertical="center" wrapText="1"/>
    </xf>
    <xf numFmtId="164" fontId="12" fillId="0" borderId="7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28" xfId="10" applyNumberFormat="1" applyFont="1" applyFill="1" applyBorder="1" applyAlignment="1" applyProtection="1">
      <alignment vertical="center" wrapText="1"/>
    </xf>
    <xf numFmtId="49" fontId="11" fillId="0" borderId="8" xfId="10" applyFont="1" applyFill="1" applyBorder="1" applyAlignment="1" applyProtection="1">
      <alignment horizontal="center" vertical="center" wrapText="1"/>
    </xf>
    <xf numFmtId="0" fontId="11" fillId="0" borderId="27" xfId="10" applyNumberFormat="1" applyFont="1" applyFill="1" applyBorder="1" applyAlignment="1" applyProtection="1">
      <alignment vertical="center" wrapText="1"/>
    </xf>
    <xf numFmtId="0" fontId="11" fillId="0" borderId="7" xfId="10" applyNumberFormat="1" applyFont="1" applyFill="1" applyBorder="1" applyAlignment="1" applyProtection="1">
      <alignment horizontal="left" vertical="center" wrapText="1"/>
    </xf>
    <xf numFmtId="49" fontId="11" fillId="0" borderId="7" xfId="10" applyFont="1" applyFill="1" applyBorder="1" applyAlignment="1" applyProtection="1">
      <alignment horizontal="center" vertical="center" wrapText="1"/>
    </xf>
    <xf numFmtId="0" fontId="11" fillId="0" borderId="7" xfId="10" applyNumberFormat="1" applyFont="1" applyFill="1" applyBorder="1" applyAlignment="1" applyProtection="1">
      <alignment vertical="center" wrapText="1"/>
    </xf>
    <xf numFmtId="0" fontId="11" fillId="0" borderId="23" xfId="10" applyNumberFormat="1" applyFont="1" applyFill="1" applyBorder="1" applyAlignment="1" applyProtection="1">
      <alignment horizontal="left" vertical="center" wrapText="1"/>
    </xf>
    <xf numFmtId="164" fontId="12" fillId="0" borderId="7" xfId="8" applyNumberFormat="1" applyFont="1" applyFill="1" applyBorder="1" applyAlignment="1" applyProtection="1">
      <alignment horizontal="center" vertical="center"/>
    </xf>
    <xf numFmtId="49" fontId="11" fillId="0" borderId="9" xfId="10" applyFont="1" applyFill="1" applyBorder="1" applyAlignment="1" applyProtection="1">
      <alignment horizontal="center" vertical="center" wrapText="1"/>
    </xf>
    <xf numFmtId="164" fontId="11" fillId="0" borderId="31" xfId="8" applyNumberFormat="1" applyFont="1" applyFill="1" applyBorder="1" applyAlignment="1" applyProtection="1">
      <alignment horizontal="center" vertical="center"/>
    </xf>
    <xf numFmtId="164" fontId="11" fillId="0" borderId="32" xfId="2" applyNumberFormat="1" applyFont="1" applyFill="1" applyBorder="1" applyAlignment="1" applyProtection="1">
      <alignment horizontal="center" vertical="center"/>
    </xf>
    <xf numFmtId="164" fontId="11" fillId="0" borderId="31" xfId="2" applyNumberFormat="1" applyFont="1" applyFill="1" applyBorder="1" applyAlignment="1" applyProtection="1">
      <alignment horizontal="center" vertical="center"/>
    </xf>
    <xf numFmtId="164" fontId="11" fillId="0" borderId="33" xfId="2" applyNumberFormat="1" applyFont="1" applyFill="1" applyBorder="1" applyAlignment="1" applyProtection="1">
      <alignment horizontal="center" vertical="center"/>
    </xf>
    <xf numFmtId="0" fontId="11" fillId="0" borderId="13" xfId="7" applyNumberFormat="1" applyFont="1" applyFill="1" applyBorder="1" applyAlignment="1" applyProtection="1">
      <alignment horizontal="center" vertical="center" wrapText="1"/>
    </xf>
    <xf numFmtId="0" fontId="11" fillId="0" borderId="9" xfId="7" applyFont="1" applyFill="1" applyBorder="1" applyAlignment="1" applyProtection="1">
      <alignment horizontal="center" vertical="center" wrapText="1"/>
      <protection locked="0"/>
    </xf>
    <xf numFmtId="0" fontId="11" fillId="0" borderId="24" xfId="7" applyNumberFormat="1" applyFont="1" applyFill="1" applyBorder="1" applyAlignment="1" applyProtection="1">
      <alignment horizontal="center" vertical="center" wrapText="1"/>
    </xf>
    <xf numFmtId="0" fontId="11" fillId="0" borderId="25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12" xfId="7" applyNumberFormat="1" applyFont="1" applyFill="1" applyBorder="1" applyAlignment="1" applyProtection="1">
      <alignment horizontal="center" vertical="center" wrapText="1"/>
    </xf>
    <xf numFmtId="0" fontId="11" fillId="0" borderId="16" xfId="7" applyFont="1" applyFill="1" applyBorder="1" applyAlignment="1" applyProtection="1">
      <alignment horizontal="center" vertical="center" wrapText="1"/>
      <protection locked="0"/>
    </xf>
    <xf numFmtId="0" fontId="11" fillId="0" borderId="2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111"/>
  <sheetViews>
    <sheetView showGridLines="0" tabSelected="1" zoomScaleNormal="100" zoomScaleSheetLayoutView="100" workbookViewId="0">
      <pane ySplit="6" topLeftCell="A7" activePane="bottomLeft" state="frozen"/>
      <selection pane="bottomLeft" activeCell="D8" sqref="D8"/>
    </sheetView>
  </sheetViews>
  <sheetFormatPr defaultRowHeight="15" outlineLevelRow="1" x14ac:dyDescent="0.25"/>
  <cols>
    <col min="1" max="1" width="53.85546875" style="2" customWidth="1"/>
    <col min="2" max="2" width="20.7109375" style="2" customWidth="1"/>
    <col min="3" max="3" width="18.5703125" style="11" customWidth="1"/>
    <col min="4" max="4" width="18.5703125" style="12" customWidth="1"/>
    <col min="5" max="5" width="21" style="11" customWidth="1"/>
    <col min="6" max="6" width="19.140625" style="11" customWidth="1"/>
    <col min="7" max="7" width="0.140625" style="2" customWidth="1"/>
    <col min="8" max="16384" width="9.140625" style="2"/>
  </cols>
  <sheetData>
    <row r="1" spans="1:7" ht="46.5" customHeight="1" x14ac:dyDescent="0.25">
      <c r="A1" s="70" t="s">
        <v>184</v>
      </c>
      <c r="B1" s="70"/>
      <c r="C1" s="70"/>
      <c r="D1" s="70"/>
      <c r="E1" s="70"/>
      <c r="F1" s="70"/>
      <c r="G1" s="1"/>
    </row>
    <row r="2" spans="1:7" ht="15.75" x14ac:dyDescent="0.25">
      <c r="A2" s="71"/>
      <c r="B2" s="71"/>
      <c r="C2" s="71"/>
      <c r="D2" s="71"/>
      <c r="E2" s="71"/>
      <c r="F2" s="71"/>
      <c r="G2" s="1"/>
    </row>
    <row r="3" spans="1:7" ht="15.75" thickBot="1" x14ac:dyDescent="0.3">
      <c r="A3" s="72"/>
      <c r="B3" s="73"/>
      <c r="C3" s="7"/>
      <c r="D3" s="7"/>
      <c r="E3" s="7"/>
      <c r="F3" s="7" t="s">
        <v>7</v>
      </c>
      <c r="G3" s="3"/>
    </row>
    <row r="4" spans="1:7" ht="15" customHeight="1" x14ac:dyDescent="0.25">
      <c r="A4" s="74" t="s">
        <v>0</v>
      </c>
      <c r="B4" s="66" t="s">
        <v>8</v>
      </c>
      <c r="C4" s="66" t="s">
        <v>185</v>
      </c>
      <c r="D4" s="66" t="s">
        <v>186</v>
      </c>
      <c r="E4" s="66" t="s">
        <v>10</v>
      </c>
      <c r="F4" s="68" t="s">
        <v>1</v>
      </c>
      <c r="G4" s="4"/>
    </row>
    <row r="5" spans="1:7" ht="50.25" customHeight="1" x14ac:dyDescent="0.25">
      <c r="A5" s="75"/>
      <c r="B5" s="76"/>
      <c r="C5" s="67"/>
      <c r="D5" s="67"/>
      <c r="E5" s="67"/>
      <c r="F5" s="69"/>
      <c r="G5" s="4"/>
    </row>
    <row r="6" spans="1:7" ht="16.5" thickBot="1" x14ac:dyDescent="0.3">
      <c r="A6" s="21">
        <v>1</v>
      </c>
      <c r="B6" s="22">
        <v>2</v>
      </c>
      <c r="C6" s="23">
        <v>3</v>
      </c>
      <c r="D6" s="23">
        <v>4</v>
      </c>
      <c r="E6" s="24">
        <v>5</v>
      </c>
      <c r="F6" s="25">
        <v>6</v>
      </c>
      <c r="G6" s="4"/>
    </row>
    <row r="7" spans="1:7" ht="19.5" customHeight="1" x14ac:dyDescent="0.25">
      <c r="A7" s="26" t="s">
        <v>2</v>
      </c>
      <c r="B7" s="27"/>
      <c r="C7" s="28">
        <f>SUM(C8:C10)</f>
        <v>4860688.7</v>
      </c>
      <c r="D7" s="28">
        <f>SUM(D8:D10)</f>
        <v>4939011.0999999996</v>
      </c>
      <c r="E7" s="28">
        <f>SUM(E8:E10)</f>
        <v>4939011.0999999996</v>
      </c>
      <c r="F7" s="29">
        <f>SUM(F8:F10)</f>
        <v>3362490.6</v>
      </c>
      <c r="G7" s="4"/>
    </row>
    <row r="8" spans="1:7" s="17" customFormat="1" ht="60.75" customHeight="1" outlineLevel="1" x14ac:dyDescent="0.25">
      <c r="A8" s="19" t="s">
        <v>14</v>
      </c>
      <c r="B8" s="20" t="s">
        <v>3</v>
      </c>
      <c r="C8" s="47">
        <v>4732105</v>
      </c>
      <c r="D8" s="48">
        <v>4732105</v>
      </c>
      <c r="E8" s="48">
        <v>4732105</v>
      </c>
      <c r="F8" s="30">
        <v>3340868</v>
      </c>
      <c r="G8" s="16"/>
    </row>
    <row r="9" spans="1:7" s="17" customFormat="1" ht="66" customHeight="1" outlineLevel="1" x14ac:dyDescent="0.25">
      <c r="A9" s="19" t="s">
        <v>15</v>
      </c>
      <c r="B9" s="20" t="s">
        <v>4</v>
      </c>
      <c r="C9" s="47">
        <v>96305.7</v>
      </c>
      <c r="D9" s="48">
        <v>174628.1</v>
      </c>
      <c r="E9" s="48">
        <v>174628.1</v>
      </c>
      <c r="F9" s="30">
        <v>5482.6</v>
      </c>
      <c r="G9" s="16"/>
    </row>
    <row r="10" spans="1:7" s="17" customFormat="1" ht="55.5" customHeight="1" outlineLevel="1" thickBot="1" x14ac:dyDescent="0.3">
      <c r="A10" s="19" t="s">
        <v>11</v>
      </c>
      <c r="B10" s="20" t="s">
        <v>5</v>
      </c>
      <c r="C10" s="47">
        <v>32278</v>
      </c>
      <c r="D10" s="48">
        <v>32278</v>
      </c>
      <c r="E10" s="48">
        <v>32278</v>
      </c>
      <c r="F10" s="30">
        <v>16140</v>
      </c>
      <c r="G10" s="16"/>
    </row>
    <row r="11" spans="1:7" ht="20.25" customHeight="1" x14ac:dyDescent="0.25">
      <c r="A11" s="31" t="s">
        <v>6</v>
      </c>
      <c r="B11" s="32"/>
      <c r="C11" s="41">
        <f>SUM(C12:C44)</f>
        <v>4758739.6999999993</v>
      </c>
      <c r="D11" s="41">
        <f>SUM(D12:D44)</f>
        <v>5053147.6999999993</v>
      </c>
      <c r="E11" s="41">
        <f>SUM(E12:E44)</f>
        <v>5126284.0999999996</v>
      </c>
      <c r="F11" s="42">
        <f>SUM(F12:F44)</f>
        <v>897044.9</v>
      </c>
      <c r="G11" s="4"/>
    </row>
    <row r="12" spans="1:7" s="17" customFormat="1" ht="74.25" customHeight="1" outlineLevel="1" x14ac:dyDescent="0.25">
      <c r="A12" s="56" t="s">
        <v>16</v>
      </c>
      <c r="B12" s="57" t="s">
        <v>17</v>
      </c>
      <c r="C12" s="47">
        <v>38240.9</v>
      </c>
      <c r="D12" s="48">
        <v>38240.9</v>
      </c>
      <c r="E12" s="48">
        <v>38240.9</v>
      </c>
      <c r="F12" s="30">
        <v>0</v>
      </c>
      <c r="G12" s="16"/>
    </row>
    <row r="13" spans="1:7" s="17" customFormat="1" ht="63.75" customHeight="1" outlineLevel="1" x14ac:dyDescent="0.25">
      <c r="A13" s="56" t="s">
        <v>18</v>
      </c>
      <c r="B13" s="57" t="s">
        <v>19</v>
      </c>
      <c r="C13" s="47">
        <v>2500</v>
      </c>
      <c r="D13" s="48">
        <v>2500</v>
      </c>
      <c r="E13" s="48">
        <v>2500</v>
      </c>
      <c r="F13" s="30">
        <v>680</v>
      </c>
      <c r="G13" s="16"/>
    </row>
    <row r="14" spans="1:7" s="17" customFormat="1" ht="57" customHeight="1" outlineLevel="1" x14ac:dyDescent="0.25">
      <c r="A14" s="56" t="s">
        <v>20</v>
      </c>
      <c r="B14" s="57" t="s">
        <v>21</v>
      </c>
      <c r="C14" s="47">
        <v>85756.4</v>
      </c>
      <c r="D14" s="48">
        <v>85756.4</v>
      </c>
      <c r="E14" s="48">
        <v>85756.4</v>
      </c>
      <c r="F14" s="30">
        <v>80323.899999999994</v>
      </c>
      <c r="G14" s="16"/>
    </row>
    <row r="15" spans="1:7" s="17" customFormat="1" ht="67.5" customHeight="1" outlineLevel="1" x14ac:dyDescent="0.25">
      <c r="A15" s="56" t="s">
        <v>22</v>
      </c>
      <c r="B15" s="57" t="s">
        <v>23</v>
      </c>
      <c r="C15" s="47">
        <v>27157</v>
      </c>
      <c r="D15" s="48">
        <v>27157</v>
      </c>
      <c r="E15" s="48">
        <v>27157</v>
      </c>
      <c r="F15" s="30">
        <v>27157</v>
      </c>
      <c r="G15" s="16"/>
    </row>
    <row r="16" spans="1:7" s="17" customFormat="1" ht="67.5" customHeight="1" outlineLevel="1" x14ac:dyDescent="0.25">
      <c r="A16" s="56" t="s">
        <v>24</v>
      </c>
      <c r="B16" s="57" t="s">
        <v>25</v>
      </c>
      <c r="C16" s="47">
        <v>188443.8</v>
      </c>
      <c r="D16" s="48">
        <v>202753.1</v>
      </c>
      <c r="E16" s="48">
        <v>202753.1</v>
      </c>
      <c r="F16" s="30">
        <v>9554.1</v>
      </c>
      <c r="G16" s="16"/>
    </row>
    <row r="17" spans="1:7" s="17" customFormat="1" ht="52.5" customHeight="1" outlineLevel="1" x14ac:dyDescent="0.25">
      <c r="A17" s="56" t="s">
        <v>26</v>
      </c>
      <c r="B17" s="57" t="s">
        <v>27</v>
      </c>
      <c r="C17" s="47">
        <v>27288.799999999999</v>
      </c>
      <c r="D17" s="48">
        <v>27288.799999999999</v>
      </c>
      <c r="E17" s="48">
        <v>27288.799999999999</v>
      </c>
      <c r="F17" s="30">
        <v>13620.2</v>
      </c>
      <c r="G17" s="16"/>
    </row>
    <row r="18" spans="1:7" s="17" customFormat="1" ht="69.75" customHeight="1" outlineLevel="1" x14ac:dyDescent="0.25">
      <c r="A18" s="56" t="s">
        <v>28</v>
      </c>
      <c r="B18" s="57" t="s">
        <v>29</v>
      </c>
      <c r="C18" s="47">
        <v>897757</v>
      </c>
      <c r="D18" s="48">
        <v>897757</v>
      </c>
      <c r="E18" s="48">
        <v>897757</v>
      </c>
      <c r="F18" s="30">
        <v>369447.5</v>
      </c>
      <c r="G18" s="16"/>
    </row>
    <row r="19" spans="1:7" s="17" customFormat="1" ht="54.75" customHeight="1" outlineLevel="1" x14ac:dyDescent="0.25">
      <c r="A19" s="56" t="s">
        <v>30</v>
      </c>
      <c r="B19" s="57" t="s">
        <v>31</v>
      </c>
      <c r="C19" s="47">
        <v>80000</v>
      </c>
      <c r="D19" s="48">
        <v>80000</v>
      </c>
      <c r="E19" s="48">
        <v>80000</v>
      </c>
      <c r="F19" s="30">
        <v>17311.099999999999</v>
      </c>
      <c r="G19" s="16"/>
    </row>
    <row r="20" spans="1:7" s="17" customFormat="1" ht="51.75" customHeight="1" outlineLevel="1" x14ac:dyDescent="0.25">
      <c r="A20" s="56" t="s">
        <v>32</v>
      </c>
      <c r="B20" s="57" t="s">
        <v>33</v>
      </c>
      <c r="C20" s="47">
        <v>11000</v>
      </c>
      <c r="D20" s="48">
        <v>11000</v>
      </c>
      <c r="E20" s="48">
        <v>11000</v>
      </c>
      <c r="F20" s="30">
        <v>35.5</v>
      </c>
      <c r="G20" s="16"/>
    </row>
    <row r="21" spans="1:7" s="17" customFormat="1" ht="42" customHeight="1" outlineLevel="1" x14ac:dyDescent="0.25">
      <c r="A21" s="58" t="s">
        <v>34</v>
      </c>
      <c r="B21" s="57" t="s">
        <v>35</v>
      </c>
      <c r="C21" s="47">
        <v>8381.9</v>
      </c>
      <c r="D21" s="48">
        <v>8381.9</v>
      </c>
      <c r="E21" s="48">
        <v>8381.9</v>
      </c>
      <c r="F21" s="30">
        <v>0</v>
      </c>
      <c r="G21" s="16"/>
    </row>
    <row r="22" spans="1:7" s="17" customFormat="1" ht="23.25" customHeight="1" outlineLevel="1" x14ac:dyDescent="0.25">
      <c r="A22" s="58" t="s">
        <v>36</v>
      </c>
      <c r="B22" s="57" t="s">
        <v>37</v>
      </c>
      <c r="C22" s="47">
        <v>228478.3</v>
      </c>
      <c r="D22" s="48">
        <v>228478.3</v>
      </c>
      <c r="E22" s="48">
        <v>228478.3</v>
      </c>
      <c r="F22" s="30">
        <v>8612.1</v>
      </c>
      <c r="G22" s="16"/>
    </row>
    <row r="23" spans="1:7" s="17" customFormat="1" ht="26.25" customHeight="1" outlineLevel="1" x14ac:dyDescent="0.25">
      <c r="A23" s="58" t="s">
        <v>36</v>
      </c>
      <c r="B23" s="57" t="s">
        <v>38</v>
      </c>
      <c r="C23" s="47">
        <v>2021.3</v>
      </c>
      <c r="D23" s="48">
        <v>2021.3</v>
      </c>
      <c r="E23" s="48">
        <v>2021.3</v>
      </c>
      <c r="F23" s="30">
        <v>1010.7</v>
      </c>
      <c r="G23" s="16"/>
    </row>
    <row r="24" spans="1:7" s="17" customFormat="1" ht="69.75" customHeight="1" outlineLevel="1" x14ac:dyDescent="0.25">
      <c r="A24" s="58" t="s">
        <v>39</v>
      </c>
      <c r="B24" s="57" t="s">
        <v>40</v>
      </c>
      <c r="C24" s="47">
        <v>2436.4</v>
      </c>
      <c r="D24" s="48">
        <v>2436.4</v>
      </c>
      <c r="E24" s="48">
        <v>2436.4</v>
      </c>
      <c r="F24" s="30">
        <v>2436.4</v>
      </c>
      <c r="G24" s="16"/>
    </row>
    <row r="25" spans="1:7" s="17" customFormat="1" ht="54" customHeight="1" outlineLevel="1" x14ac:dyDescent="0.25">
      <c r="A25" s="58" t="s">
        <v>41</v>
      </c>
      <c r="B25" s="57" t="s">
        <v>42</v>
      </c>
      <c r="C25" s="47">
        <v>1476.7</v>
      </c>
      <c r="D25" s="48">
        <v>1476.7</v>
      </c>
      <c r="E25" s="48">
        <v>1476.7</v>
      </c>
      <c r="F25" s="30">
        <v>204.7</v>
      </c>
      <c r="G25" s="16"/>
    </row>
    <row r="26" spans="1:7" s="17" customFormat="1" ht="30" customHeight="1" outlineLevel="1" x14ac:dyDescent="0.25">
      <c r="A26" s="58" t="s">
        <v>43</v>
      </c>
      <c r="B26" s="57" t="s">
        <v>44</v>
      </c>
      <c r="C26" s="47">
        <v>5585.3</v>
      </c>
      <c r="D26" s="48">
        <v>5585.3</v>
      </c>
      <c r="E26" s="48">
        <v>5585.3</v>
      </c>
      <c r="F26" s="30">
        <v>1024.3</v>
      </c>
      <c r="G26" s="16"/>
    </row>
    <row r="27" spans="1:7" s="17" customFormat="1" ht="37.5" customHeight="1" outlineLevel="1" x14ac:dyDescent="0.25">
      <c r="A27" s="59" t="s">
        <v>45</v>
      </c>
      <c r="B27" s="57" t="s">
        <v>46</v>
      </c>
      <c r="C27" s="47">
        <v>151492.9</v>
      </c>
      <c r="D27" s="48">
        <v>151492.9</v>
      </c>
      <c r="E27" s="48">
        <v>224629.3</v>
      </c>
      <c r="F27" s="30">
        <v>11206.8</v>
      </c>
      <c r="G27" s="16"/>
    </row>
    <row r="28" spans="1:7" s="17" customFormat="1" ht="138.75" customHeight="1" outlineLevel="1" x14ac:dyDescent="0.25">
      <c r="A28" s="59" t="s">
        <v>47</v>
      </c>
      <c r="B28" s="57" t="s">
        <v>48</v>
      </c>
      <c r="C28" s="47">
        <v>41508.300000000003</v>
      </c>
      <c r="D28" s="48">
        <v>41508.300000000003</v>
      </c>
      <c r="E28" s="48">
        <v>41508.300000000003</v>
      </c>
      <c r="F28" s="30">
        <v>21750.1</v>
      </c>
      <c r="G28" s="16"/>
    </row>
    <row r="29" spans="1:7" s="17" customFormat="1" ht="37.5" customHeight="1" outlineLevel="1" x14ac:dyDescent="0.25">
      <c r="A29" s="59" t="s">
        <v>49</v>
      </c>
      <c r="B29" s="57" t="s">
        <v>50</v>
      </c>
      <c r="C29" s="47">
        <v>16362.7</v>
      </c>
      <c r="D29" s="48">
        <v>16362.7</v>
      </c>
      <c r="E29" s="48">
        <v>16362.7</v>
      </c>
      <c r="F29" s="30">
        <v>16362.7</v>
      </c>
      <c r="G29" s="16"/>
    </row>
    <row r="30" spans="1:7" s="17" customFormat="1" ht="38.25" customHeight="1" outlineLevel="1" x14ac:dyDescent="0.25">
      <c r="A30" s="59" t="s">
        <v>49</v>
      </c>
      <c r="B30" s="57" t="s">
        <v>51</v>
      </c>
      <c r="C30" s="47">
        <v>31074.400000000001</v>
      </c>
      <c r="D30" s="48">
        <v>31074.400000000001</v>
      </c>
      <c r="E30" s="48">
        <v>31074.400000000001</v>
      </c>
      <c r="F30" s="30">
        <v>4245.3999999999996</v>
      </c>
      <c r="G30" s="16"/>
    </row>
    <row r="31" spans="1:7" s="17" customFormat="1" ht="41.25" customHeight="1" outlineLevel="1" x14ac:dyDescent="0.25">
      <c r="A31" s="33" t="s">
        <v>49</v>
      </c>
      <c r="B31" s="57" t="s">
        <v>52</v>
      </c>
      <c r="C31" s="47">
        <v>70183.199999999997</v>
      </c>
      <c r="D31" s="48">
        <v>70183.199999999997</v>
      </c>
      <c r="E31" s="48">
        <v>70183.199999999997</v>
      </c>
      <c r="F31" s="30">
        <v>7794.5</v>
      </c>
      <c r="G31" s="16"/>
    </row>
    <row r="32" spans="1:7" s="17" customFormat="1" ht="31.5" outlineLevel="1" x14ac:dyDescent="0.25">
      <c r="A32" s="58" t="s">
        <v>53</v>
      </c>
      <c r="B32" s="57" t="s">
        <v>54</v>
      </c>
      <c r="C32" s="47">
        <v>205594.8</v>
      </c>
      <c r="D32" s="48">
        <v>205594.8</v>
      </c>
      <c r="E32" s="48">
        <v>205594.8</v>
      </c>
      <c r="F32" s="30">
        <v>156969.20000000001</v>
      </c>
      <c r="G32" s="16"/>
    </row>
    <row r="33" spans="1:7" s="17" customFormat="1" ht="87" customHeight="1" outlineLevel="1" x14ac:dyDescent="0.25">
      <c r="A33" s="58" t="s">
        <v>55</v>
      </c>
      <c r="B33" s="57" t="s">
        <v>56</v>
      </c>
      <c r="C33" s="47">
        <v>217800</v>
      </c>
      <c r="D33" s="48">
        <v>217800</v>
      </c>
      <c r="E33" s="48">
        <v>217800</v>
      </c>
      <c r="F33" s="30">
        <v>12849.6</v>
      </c>
      <c r="G33" s="16"/>
    </row>
    <row r="34" spans="1:7" s="17" customFormat="1" ht="48" customHeight="1" outlineLevel="1" x14ac:dyDescent="0.25">
      <c r="A34" s="59" t="s">
        <v>57</v>
      </c>
      <c r="B34" s="57" t="s">
        <v>58</v>
      </c>
      <c r="C34" s="47">
        <v>3079.6</v>
      </c>
      <c r="D34" s="48">
        <v>3079.6</v>
      </c>
      <c r="E34" s="48">
        <v>3079.6</v>
      </c>
      <c r="F34" s="30">
        <v>904.4</v>
      </c>
      <c r="G34" s="16"/>
    </row>
    <row r="35" spans="1:7" s="17" customFormat="1" ht="54.75" customHeight="1" outlineLevel="1" x14ac:dyDescent="0.25">
      <c r="A35" s="59" t="s">
        <v>59</v>
      </c>
      <c r="B35" s="57" t="s">
        <v>60</v>
      </c>
      <c r="C35" s="47">
        <v>2621.6</v>
      </c>
      <c r="D35" s="48">
        <v>2621.6</v>
      </c>
      <c r="E35" s="48">
        <v>2621.6</v>
      </c>
      <c r="F35" s="30">
        <v>0</v>
      </c>
      <c r="G35" s="16"/>
    </row>
    <row r="36" spans="1:7" s="17" customFormat="1" ht="35.25" customHeight="1" outlineLevel="1" x14ac:dyDescent="0.25">
      <c r="A36" s="33" t="s">
        <v>61</v>
      </c>
      <c r="B36" s="57" t="s">
        <v>62</v>
      </c>
      <c r="C36" s="47">
        <v>288847.90000000002</v>
      </c>
      <c r="D36" s="48">
        <v>288870.90000000002</v>
      </c>
      <c r="E36" s="48">
        <v>288870.90000000002</v>
      </c>
      <c r="F36" s="30">
        <v>50683.8</v>
      </c>
      <c r="G36" s="16"/>
    </row>
    <row r="37" spans="1:7" s="17" customFormat="1" ht="74.25" customHeight="1" outlineLevel="1" x14ac:dyDescent="0.25">
      <c r="A37" s="59" t="s">
        <v>63</v>
      </c>
      <c r="B37" s="57" t="s">
        <v>64</v>
      </c>
      <c r="C37" s="47">
        <v>21574.6</v>
      </c>
      <c r="D37" s="48">
        <v>21574.6</v>
      </c>
      <c r="E37" s="48">
        <v>21574.6</v>
      </c>
      <c r="F37" s="30">
        <v>1082.8</v>
      </c>
      <c r="G37" s="16"/>
    </row>
    <row r="38" spans="1:7" s="17" customFormat="1" ht="80.25" customHeight="1" outlineLevel="1" x14ac:dyDescent="0.25">
      <c r="A38" s="59" t="s">
        <v>65</v>
      </c>
      <c r="B38" s="57" t="s">
        <v>66</v>
      </c>
      <c r="C38" s="47">
        <v>228637.7</v>
      </c>
      <c r="D38" s="48">
        <v>460808.3</v>
      </c>
      <c r="E38" s="48">
        <v>460808.3</v>
      </c>
      <c r="F38" s="30">
        <v>11955.7</v>
      </c>
      <c r="G38" s="16"/>
    </row>
    <row r="39" spans="1:7" s="17" customFormat="1" ht="87.75" customHeight="1" outlineLevel="1" x14ac:dyDescent="0.25">
      <c r="A39" s="33" t="s">
        <v>67</v>
      </c>
      <c r="B39" s="57" t="s">
        <v>68</v>
      </c>
      <c r="C39" s="47">
        <v>336403</v>
      </c>
      <c r="D39" s="48">
        <v>357979</v>
      </c>
      <c r="E39" s="48">
        <v>357979</v>
      </c>
      <c r="F39" s="30">
        <v>43298.6</v>
      </c>
      <c r="G39" s="16"/>
    </row>
    <row r="40" spans="1:7" s="17" customFormat="1" ht="24.75" customHeight="1" outlineLevel="1" x14ac:dyDescent="0.25">
      <c r="A40" s="33" t="s">
        <v>69</v>
      </c>
      <c r="B40" s="57" t="s">
        <v>70</v>
      </c>
      <c r="C40" s="47">
        <v>11698.7</v>
      </c>
      <c r="D40" s="48">
        <v>11698.7</v>
      </c>
      <c r="E40" s="48">
        <v>11698.7</v>
      </c>
      <c r="F40" s="30">
        <v>0</v>
      </c>
      <c r="G40" s="16"/>
    </row>
    <row r="41" spans="1:7" s="17" customFormat="1" ht="141.75" customHeight="1" outlineLevel="1" x14ac:dyDescent="0.25">
      <c r="A41" s="33" t="s">
        <v>71</v>
      </c>
      <c r="B41" s="57" t="s">
        <v>72</v>
      </c>
      <c r="C41" s="47">
        <v>1119065.8</v>
      </c>
      <c r="D41" s="48">
        <v>1121478.7</v>
      </c>
      <c r="E41" s="48">
        <v>1121478.7</v>
      </c>
      <c r="F41" s="30">
        <v>0</v>
      </c>
      <c r="G41" s="16"/>
    </row>
    <row r="42" spans="1:7" s="17" customFormat="1" ht="79.5" customHeight="1" outlineLevel="1" x14ac:dyDescent="0.25">
      <c r="A42" s="33" t="s">
        <v>73</v>
      </c>
      <c r="B42" s="57" t="s">
        <v>74</v>
      </c>
      <c r="C42" s="60">
        <v>30000</v>
      </c>
      <c r="D42" s="48">
        <v>30000</v>
      </c>
      <c r="E42" s="48">
        <v>30000</v>
      </c>
      <c r="F42" s="30">
        <v>0</v>
      </c>
      <c r="G42" s="16"/>
    </row>
    <row r="43" spans="1:7" s="17" customFormat="1" ht="110.25" customHeight="1" outlineLevel="1" x14ac:dyDescent="0.25">
      <c r="A43" s="58" t="s">
        <v>75</v>
      </c>
      <c r="B43" s="57" t="s">
        <v>76</v>
      </c>
      <c r="C43" s="47">
        <v>133225.60000000001</v>
      </c>
      <c r="D43" s="48">
        <v>133225.60000000001</v>
      </c>
      <c r="E43" s="48">
        <v>133225.60000000001</v>
      </c>
      <c r="F43" s="30">
        <v>1520.4</v>
      </c>
      <c r="G43" s="16"/>
    </row>
    <row r="44" spans="1:7" s="17" customFormat="1" ht="107.25" customHeight="1" outlineLevel="1" thickBot="1" x14ac:dyDescent="0.3">
      <c r="A44" s="58" t="s">
        <v>77</v>
      </c>
      <c r="B44" s="57" t="s">
        <v>78</v>
      </c>
      <c r="C44" s="47">
        <v>243045.1</v>
      </c>
      <c r="D44" s="48">
        <v>266961.3</v>
      </c>
      <c r="E44" s="48">
        <v>266961.3</v>
      </c>
      <c r="F44" s="30">
        <v>25003.4</v>
      </c>
      <c r="G44" s="16"/>
    </row>
    <row r="45" spans="1:7" ht="17.25" customHeight="1" x14ac:dyDescent="0.25">
      <c r="A45" s="34" t="s">
        <v>13</v>
      </c>
      <c r="B45" s="35"/>
      <c r="C45" s="41">
        <f>SUM(C46:C74)</f>
        <v>12939625.200000001</v>
      </c>
      <c r="D45" s="41">
        <f>SUM(D46:D74)</f>
        <v>12954134.500000002</v>
      </c>
      <c r="E45" s="41">
        <f>SUM(E46:E74)</f>
        <v>12954134.500000002</v>
      </c>
      <c r="F45" s="42">
        <f>SUM(F46:F74)</f>
        <v>8150543.1999999983</v>
      </c>
      <c r="G45" s="4"/>
    </row>
    <row r="46" spans="1:7" s="17" customFormat="1" ht="54" customHeight="1" outlineLevel="1" x14ac:dyDescent="0.25">
      <c r="A46" s="19" t="s">
        <v>79</v>
      </c>
      <c r="B46" s="20" t="s">
        <v>80</v>
      </c>
      <c r="C46" s="47">
        <v>112657.9</v>
      </c>
      <c r="D46" s="48">
        <v>112657.9</v>
      </c>
      <c r="E46" s="48">
        <v>112657.9</v>
      </c>
      <c r="F46" s="30">
        <v>55049</v>
      </c>
      <c r="G46" s="16"/>
    </row>
    <row r="47" spans="1:7" s="17" customFormat="1" ht="62.25" customHeight="1" outlineLevel="1" x14ac:dyDescent="0.25">
      <c r="A47" s="19" t="s">
        <v>173</v>
      </c>
      <c r="B47" s="20" t="s">
        <v>172</v>
      </c>
      <c r="C47" s="47">
        <v>0</v>
      </c>
      <c r="D47" s="48">
        <v>3253.8</v>
      </c>
      <c r="E47" s="48">
        <v>3253.8</v>
      </c>
      <c r="F47" s="30">
        <v>316.3</v>
      </c>
      <c r="G47" s="16"/>
    </row>
    <row r="48" spans="1:7" s="17" customFormat="1" ht="57.75" customHeight="1" outlineLevel="1" x14ac:dyDescent="0.25">
      <c r="A48" s="19" t="s">
        <v>81</v>
      </c>
      <c r="B48" s="20" t="s">
        <v>82</v>
      </c>
      <c r="C48" s="47">
        <v>1052.7</v>
      </c>
      <c r="D48" s="48">
        <v>95.7</v>
      </c>
      <c r="E48" s="48">
        <v>95.7</v>
      </c>
      <c r="F48" s="30">
        <v>95.7</v>
      </c>
      <c r="G48" s="16"/>
    </row>
    <row r="49" spans="1:7" s="17" customFormat="1" ht="96.75" customHeight="1" outlineLevel="1" x14ac:dyDescent="0.25">
      <c r="A49" s="19" t="s">
        <v>83</v>
      </c>
      <c r="B49" s="20" t="s">
        <v>84</v>
      </c>
      <c r="C49" s="47">
        <v>61.5</v>
      </c>
      <c r="D49" s="48">
        <v>61.5</v>
      </c>
      <c r="E49" s="48">
        <v>61.5</v>
      </c>
      <c r="F49" s="30">
        <v>0</v>
      </c>
      <c r="G49" s="16"/>
    </row>
    <row r="50" spans="1:7" s="17" customFormat="1" ht="171.75" customHeight="1" outlineLevel="1" x14ac:dyDescent="0.25">
      <c r="A50" s="19" t="s">
        <v>85</v>
      </c>
      <c r="B50" s="20" t="s">
        <v>86</v>
      </c>
      <c r="C50" s="47">
        <v>3554612.2</v>
      </c>
      <c r="D50" s="48">
        <v>3554612.2</v>
      </c>
      <c r="E50" s="48">
        <v>3554612.2</v>
      </c>
      <c r="F50" s="30">
        <v>2237127.1</v>
      </c>
      <c r="G50" s="16"/>
    </row>
    <row r="51" spans="1:7" s="17" customFormat="1" ht="175.5" customHeight="1" outlineLevel="1" x14ac:dyDescent="0.25">
      <c r="A51" s="19" t="s">
        <v>85</v>
      </c>
      <c r="B51" s="20" t="s">
        <v>87</v>
      </c>
      <c r="C51" s="47">
        <v>7980386.4000000004</v>
      </c>
      <c r="D51" s="48">
        <v>7980386.4000000004</v>
      </c>
      <c r="E51" s="48">
        <v>7980386.4000000004</v>
      </c>
      <c r="F51" s="30">
        <v>5189623.5</v>
      </c>
      <c r="G51" s="16"/>
    </row>
    <row r="52" spans="1:7" s="17" customFormat="1" ht="62.25" customHeight="1" outlineLevel="1" x14ac:dyDescent="0.25">
      <c r="A52" s="19" t="s">
        <v>88</v>
      </c>
      <c r="B52" s="20" t="s">
        <v>89</v>
      </c>
      <c r="C52" s="47">
        <v>197297.1</v>
      </c>
      <c r="D52" s="48">
        <v>197297.1</v>
      </c>
      <c r="E52" s="48">
        <v>197297.1</v>
      </c>
      <c r="F52" s="30">
        <v>93762.1</v>
      </c>
      <c r="G52" s="16"/>
    </row>
    <row r="53" spans="1:7" s="17" customFormat="1" ht="62.25" customHeight="1" outlineLevel="1" x14ac:dyDescent="0.25">
      <c r="A53" s="19" t="s">
        <v>90</v>
      </c>
      <c r="B53" s="20" t="s">
        <v>91</v>
      </c>
      <c r="C53" s="47">
        <v>132960</v>
      </c>
      <c r="D53" s="48">
        <v>132960</v>
      </c>
      <c r="E53" s="48">
        <v>132960</v>
      </c>
      <c r="F53" s="30">
        <v>110311.1</v>
      </c>
      <c r="G53" s="16"/>
    </row>
    <row r="54" spans="1:7" s="17" customFormat="1" ht="102" customHeight="1" outlineLevel="1" x14ac:dyDescent="0.25">
      <c r="A54" s="19" t="s">
        <v>92</v>
      </c>
      <c r="B54" s="20" t="s">
        <v>93</v>
      </c>
      <c r="C54" s="47">
        <v>261.39999999999998</v>
      </c>
      <c r="D54" s="48">
        <v>261.39999999999998</v>
      </c>
      <c r="E54" s="48">
        <v>261.39999999999998</v>
      </c>
      <c r="F54" s="30">
        <v>0</v>
      </c>
      <c r="G54" s="16"/>
    </row>
    <row r="55" spans="1:7" s="17" customFormat="1" ht="69" customHeight="1" outlineLevel="1" x14ac:dyDescent="0.25">
      <c r="A55" s="19" t="s">
        <v>174</v>
      </c>
      <c r="B55" s="20" t="s">
        <v>175</v>
      </c>
      <c r="C55" s="47">
        <v>0</v>
      </c>
      <c r="D55" s="48">
        <v>25822.9</v>
      </c>
      <c r="E55" s="48">
        <v>25822.9</v>
      </c>
      <c r="F55" s="30">
        <v>2238.6999999999998</v>
      </c>
      <c r="G55" s="16"/>
    </row>
    <row r="56" spans="1:7" s="17" customFormat="1" ht="45" customHeight="1" outlineLevel="1" x14ac:dyDescent="0.25">
      <c r="A56" s="19" t="s">
        <v>94</v>
      </c>
      <c r="B56" s="20" t="s">
        <v>95</v>
      </c>
      <c r="C56" s="47">
        <v>14726</v>
      </c>
      <c r="D56" s="48">
        <v>964.3</v>
      </c>
      <c r="E56" s="48">
        <v>964.3</v>
      </c>
      <c r="F56" s="30">
        <v>964.3</v>
      </c>
      <c r="G56" s="16"/>
    </row>
    <row r="57" spans="1:7" s="17" customFormat="1" ht="81.75" customHeight="1" outlineLevel="1" x14ac:dyDescent="0.25">
      <c r="A57" s="19" t="s">
        <v>96</v>
      </c>
      <c r="B57" s="20" t="s">
        <v>97</v>
      </c>
      <c r="C57" s="47">
        <v>485.7</v>
      </c>
      <c r="D57" s="48">
        <v>485.7</v>
      </c>
      <c r="E57" s="48">
        <v>485.7</v>
      </c>
      <c r="F57" s="30">
        <v>71.8</v>
      </c>
      <c r="G57" s="16"/>
    </row>
    <row r="58" spans="1:7" s="17" customFormat="1" ht="96" customHeight="1" outlineLevel="1" x14ac:dyDescent="0.25">
      <c r="A58" s="19" t="s">
        <v>98</v>
      </c>
      <c r="B58" s="20" t="s">
        <v>99</v>
      </c>
      <c r="C58" s="47">
        <v>106904.2</v>
      </c>
      <c r="D58" s="48">
        <v>106904.2</v>
      </c>
      <c r="E58" s="48">
        <v>106904.2</v>
      </c>
      <c r="F58" s="30">
        <v>62000</v>
      </c>
      <c r="G58" s="16"/>
    </row>
    <row r="59" spans="1:7" s="17" customFormat="1" ht="70.5" customHeight="1" outlineLevel="1" x14ac:dyDescent="0.25">
      <c r="A59" s="19" t="s">
        <v>100</v>
      </c>
      <c r="B59" s="20" t="s">
        <v>101</v>
      </c>
      <c r="C59" s="47">
        <v>6562.5</v>
      </c>
      <c r="D59" s="48">
        <v>6247.5</v>
      </c>
      <c r="E59" s="48">
        <v>6247.5</v>
      </c>
      <c r="F59" s="30">
        <v>3123.8</v>
      </c>
      <c r="G59" s="16"/>
    </row>
    <row r="60" spans="1:7" s="17" customFormat="1" ht="52.5" customHeight="1" outlineLevel="1" x14ac:dyDescent="0.25">
      <c r="A60" s="19" t="s">
        <v>102</v>
      </c>
      <c r="B60" s="20" t="s">
        <v>103</v>
      </c>
      <c r="C60" s="47">
        <v>307.7</v>
      </c>
      <c r="D60" s="48">
        <v>774</v>
      </c>
      <c r="E60" s="48">
        <v>774</v>
      </c>
      <c r="F60" s="30">
        <v>443.7</v>
      </c>
      <c r="G60" s="16"/>
    </row>
    <row r="61" spans="1:7" s="17" customFormat="1" ht="36" customHeight="1" outlineLevel="1" x14ac:dyDescent="0.25">
      <c r="A61" s="19" t="s">
        <v>104</v>
      </c>
      <c r="B61" s="20" t="s">
        <v>105</v>
      </c>
      <c r="C61" s="47">
        <v>3405.1</v>
      </c>
      <c r="D61" s="48">
        <v>3405.1</v>
      </c>
      <c r="E61" s="48">
        <v>3405.1</v>
      </c>
      <c r="F61" s="30">
        <v>1165.7</v>
      </c>
      <c r="G61" s="16"/>
    </row>
    <row r="62" spans="1:7" s="17" customFormat="1" ht="39.75" customHeight="1" outlineLevel="1" x14ac:dyDescent="0.25">
      <c r="A62" s="19" t="s">
        <v>106</v>
      </c>
      <c r="B62" s="20" t="s">
        <v>107</v>
      </c>
      <c r="C62" s="47">
        <v>41.6</v>
      </c>
      <c r="D62" s="48">
        <v>41.6</v>
      </c>
      <c r="E62" s="48">
        <v>41.6</v>
      </c>
      <c r="F62" s="30">
        <v>4.5</v>
      </c>
      <c r="G62" s="16"/>
    </row>
    <row r="63" spans="1:7" s="17" customFormat="1" ht="39.75" customHeight="1" outlineLevel="1" x14ac:dyDescent="0.25">
      <c r="A63" s="19" t="s">
        <v>108</v>
      </c>
      <c r="B63" s="20" t="s">
        <v>109</v>
      </c>
      <c r="C63" s="47">
        <v>31031.9</v>
      </c>
      <c r="D63" s="48">
        <v>31031.9</v>
      </c>
      <c r="E63" s="48">
        <v>31031.9</v>
      </c>
      <c r="F63" s="30">
        <v>16355</v>
      </c>
      <c r="G63" s="16"/>
    </row>
    <row r="64" spans="1:7" s="17" customFormat="1" ht="38.25" customHeight="1" outlineLevel="1" x14ac:dyDescent="0.25">
      <c r="A64" s="19" t="s">
        <v>110</v>
      </c>
      <c r="B64" s="20" t="s">
        <v>111</v>
      </c>
      <c r="C64" s="47">
        <v>12438.9</v>
      </c>
      <c r="D64" s="48">
        <v>12438.9</v>
      </c>
      <c r="E64" s="48">
        <v>12438.9</v>
      </c>
      <c r="F64" s="30">
        <v>6754.1</v>
      </c>
      <c r="G64" s="16"/>
    </row>
    <row r="65" spans="1:7" s="17" customFormat="1" ht="72" customHeight="1" outlineLevel="1" x14ac:dyDescent="0.25">
      <c r="A65" s="55" t="s">
        <v>112</v>
      </c>
      <c r="B65" s="20" t="s">
        <v>113</v>
      </c>
      <c r="C65" s="47">
        <v>1088.5</v>
      </c>
      <c r="D65" s="48">
        <v>1088.5</v>
      </c>
      <c r="E65" s="48">
        <v>1088.5</v>
      </c>
      <c r="F65" s="30">
        <v>544.20000000000005</v>
      </c>
      <c r="G65" s="16"/>
    </row>
    <row r="66" spans="1:7" s="17" customFormat="1" ht="121.5" customHeight="1" outlineLevel="1" x14ac:dyDescent="0.25">
      <c r="A66" s="33" t="s">
        <v>114</v>
      </c>
      <c r="B66" s="36" t="s">
        <v>115</v>
      </c>
      <c r="C66" s="47">
        <v>18.5</v>
      </c>
      <c r="D66" s="48">
        <v>18.5</v>
      </c>
      <c r="E66" s="48">
        <v>18.5</v>
      </c>
      <c r="F66" s="30">
        <v>0</v>
      </c>
      <c r="G66" s="16"/>
    </row>
    <row r="67" spans="1:7" s="17" customFormat="1" ht="36.75" customHeight="1" outlineLevel="1" x14ac:dyDescent="0.25">
      <c r="A67" s="37" t="s">
        <v>116</v>
      </c>
      <c r="B67" s="20" t="s">
        <v>117</v>
      </c>
      <c r="C67" s="47">
        <v>63284.3</v>
      </c>
      <c r="D67" s="48">
        <v>63284.3</v>
      </c>
      <c r="E67" s="48">
        <v>63284.3</v>
      </c>
      <c r="F67" s="30">
        <v>29106</v>
      </c>
      <c r="G67" s="16"/>
    </row>
    <row r="68" spans="1:7" s="17" customFormat="1" ht="63.75" customHeight="1" outlineLevel="1" x14ac:dyDescent="0.25">
      <c r="A68" s="19" t="s">
        <v>118</v>
      </c>
      <c r="B68" s="20" t="s">
        <v>119</v>
      </c>
      <c r="C68" s="47">
        <v>1003.5</v>
      </c>
      <c r="D68" s="48">
        <v>1003.5</v>
      </c>
      <c r="E68" s="48">
        <v>1003.5</v>
      </c>
      <c r="F68" s="30">
        <v>116.1</v>
      </c>
      <c r="G68" s="16"/>
    </row>
    <row r="69" spans="1:7" s="17" customFormat="1" ht="73.5" customHeight="1" outlineLevel="1" x14ac:dyDescent="0.25">
      <c r="A69" s="33" t="s">
        <v>120</v>
      </c>
      <c r="B69" s="51" t="s">
        <v>121</v>
      </c>
      <c r="C69" s="52">
        <v>7152.5</v>
      </c>
      <c r="D69" s="48">
        <v>7152.5</v>
      </c>
      <c r="E69" s="48">
        <v>7152.5</v>
      </c>
      <c r="F69" s="30">
        <v>4070</v>
      </c>
      <c r="G69" s="16"/>
    </row>
    <row r="70" spans="1:7" s="17" customFormat="1" ht="92.25" customHeight="1" outlineLevel="1" x14ac:dyDescent="0.25">
      <c r="A70" s="53" t="s">
        <v>122</v>
      </c>
      <c r="B70" s="54" t="s">
        <v>123</v>
      </c>
      <c r="C70" s="52">
        <v>39466.800000000003</v>
      </c>
      <c r="D70" s="48">
        <v>39466.800000000003</v>
      </c>
      <c r="E70" s="48">
        <v>39466.800000000003</v>
      </c>
      <c r="F70" s="30">
        <v>13848.5</v>
      </c>
      <c r="G70" s="16"/>
    </row>
    <row r="71" spans="1:7" s="17" customFormat="1" ht="112.5" customHeight="1" outlineLevel="1" x14ac:dyDescent="0.25">
      <c r="A71" s="19" t="s">
        <v>124</v>
      </c>
      <c r="B71" s="20" t="s">
        <v>125</v>
      </c>
      <c r="C71" s="47">
        <v>42921.8</v>
      </c>
      <c r="D71" s="48">
        <v>42921.8</v>
      </c>
      <c r="E71" s="48">
        <v>42921.8</v>
      </c>
      <c r="F71" s="30">
        <v>20705.099999999999</v>
      </c>
      <c r="G71" s="16"/>
    </row>
    <row r="72" spans="1:7" s="17" customFormat="1" ht="33" customHeight="1" outlineLevel="1" x14ac:dyDescent="0.25">
      <c r="A72" s="19" t="s">
        <v>126</v>
      </c>
      <c r="B72" s="20" t="s">
        <v>127</v>
      </c>
      <c r="C72" s="47">
        <v>16337</v>
      </c>
      <c r="D72" s="48">
        <v>16337</v>
      </c>
      <c r="E72" s="48">
        <v>16337</v>
      </c>
      <c r="F72" s="30">
        <v>0</v>
      </c>
      <c r="G72" s="16"/>
    </row>
    <row r="73" spans="1:7" s="17" customFormat="1" ht="61.5" customHeight="1" outlineLevel="1" x14ac:dyDescent="0.25">
      <c r="A73" s="19" t="s">
        <v>128</v>
      </c>
      <c r="B73" s="20" t="s">
        <v>129</v>
      </c>
      <c r="C73" s="47">
        <v>518965.5</v>
      </c>
      <c r="D73" s="48">
        <v>518965.5</v>
      </c>
      <c r="E73" s="48">
        <v>518965.5</v>
      </c>
      <c r="F73" s="30">
        <v>253345.4</v>
      </c>
      <c r="G73" s="16"/>
    </row>
    <row r="74" spans="1:7" s="17" customFormat="1" ht="43.5" customHeight="1" outlineLevel="1" thickBot="1" x14ac:dyDescent="0.3">
      <c r="A74" s="19" t="s">
        <v>130</v>
      </c>
      <c r="B74" s="20" t="s">
        <v>131</v>
      </c>
      <c r="C74" s="47">
        <v>94194</v>
      </c>
      <c r="D74" s="48">
        <v>94194</v>
      </c>
      <c r="E74" s="48">
        <v>94194</v>
      </c>
      <c r="F74" s="30">
        <v>49401.5</v>
      </c>
      <c r="G74" s="16"/>
    </row>
    <row r="75" spans="1:7" ht="20.25" customHeight="1" x14ac:dyDescent="0.25">
      <c r="A75" s="34" t="s">
        <v>12</v>
      </c>
      <c r="B75" s="46"/>
      <c r="C75" s="41">
        <f>SUM(C76:C105)</f>
        <v>3154100.3000000003</v>
      </c>
      <c r="D75" s="41">
        <f t="shared" ref="D75:F75" si="0">SUM(D76:D105)</f>
        <v>3464129.8</v>
      </c>
      <c r="E75" s="41">
        <f t="shared" si="0"/>
        <v>3839423.1</v>
      </c>
      <c r="F75" s="41">
        <f t="shared" si="0"/>
        <v>1012633.2999999999</v>
      </c>
      <c r="G75" s="4"/>
    </row>
    <row r="76" spans="1:7" s="17" customFormat="1" ht="70.5" customHeight="1" x14ac:dyDescent="0.25">
      <c r="A76" s="37" t="s">
        <v>132</v>
      </c>
      <c r="B76" s="39" t="s">
        <v>133</v>
      </c>
      <c r="C76" s="49">
        <v>938255.1</v>
      </c>
      <c r="D76" s="49">
        <v>938255.1</v>
      </c>
      <c r="E76" s="49">
        <v>938255.1</v>
      </c>
      <c r="F76" s="50">
        <v>578441.69999999995</v>
      </c>
      <c r="G76" s="16"/>
    </row>
    <row r="77" spans="1:7" s="17" customFormat="1" ht="70.5" customHeight="1" x14ac:dyDescent="0.25">
      <c r="A77" s="37" t="s">
        <v>176</v>
      </c>
      <c r="B77" s="39" t="s">
        <v>177</v>
      </c>
      <c r="C77" s="49">
        <v>0</v>
      </c>
      <c r="D77" s="49">
        <v>2090.1</v>
      </c>
      <c r="E77" s="49">
        <v>2090.1</v>
      </c>
      <c r="F77" s="50">
        <v>2090.1</v>
      </c>
      <c r="G77" s="16"/>
    </row>
    <row r="78" spans="1:7" s="17" customFormat="1" ht="85.5" customHeight="1" x14ac:dyDescent="0.25">
      <c r="A78" s="37" t="s">
        <v>178</v>
      </c>
      <c r="B78" s="39" t="s">
        <v>179</v>
      </c>
      <c r="C78" s="49">
        <v>0</v>
      </c>
      <c r="D78" s="49">
        <v>11021.7</v>
      </c>
      <c r="E78" s="49">
        <v>11021.7</v>
      </c>
      <c r="F78" s="50">
        <v>11021.7</v>
      </c>
      <c r="G78" s="16"/>
    </row>
    <row r="79" spans="1:7" s="17" customFormat="1" ht="66.75" customHeight="1" x14ac:dyDescent="0.25">
      <c r="A79" s="37" t="s">
        <v>134</v>
      </c>
      <c r="B79" s="39" t="s">
        <v>135</v>
      </c>
      <c r="C79" s="49">
        <v>171140</v>
      </c>
      <c r="D79" s="49">
        <v>185272.5</v>
      </c>
      <c r="E79" s="49">
        <v>185272.5</v>
      </c>
      <c r="F79" s="50">
        <v>9870.2000000000007</v>
      </c>
      <c r="G79" s="16"/>
    </row>
    <row r="80" spans="1:7" s="17" customFormat="1" ht="113.25" customHeight="1" x14ac:dyDescent="0.25">
      <c r="A80" s="37" t="s">
        <v>136</v>
      </c>
      <c r="B80" s="39" t="s">
        <v>137</v>
      </c>
      <c r="C80" s="49">
        <v>128859.1</v>
      </c>
      <c r="D80" s="49">
        <v>128859.1</v>
      </c>
      <c r="E80" s="49">
        <v>128859.1</v>
      </c>
      <c r="F80" s="50">
        <v>78876.3</v>
      </c>
      <c r="G80" s="16"/>
    </row>
    <row r="81" spans="1:7" s="17" customFormat="1" ht="53.25" customHeight="1" x14ac:dyDescent="0.25">
      <c r="A81" s="37" t="s">
        <v>138</v>
      </c>
      <c r="B81" s="39" t="s">
        <v>139</v>
      </c>
      <c r="C81" s="49">
        <v>6294.7</v>
      </c>
      <c r="D81" s="49">
        <v>6294.7</v>
      </c>
      <c r="E81" s="49">
        <v>6294.7</v>
      </c>
      <c r="F81" s="50">
        <v>1384.9</v>
      </c>
      <c r="G81" s="16"/>
    </row>
    <row r="82" spans="1:7" s="17" customFormat="1" ht="53.25" customHeight="1" x14ac:dyDescent="0.25">
      <c r="A82" s="37" t="s">
        <v>140</v>
      </c>
      <c r="B82" s="39" t="s">
        <v>141</v>
      </c>
      <c r="C82" s="49">
        <v>0</v>
      </c>
      <c r="D82" s="49">
        <v>657108.6</v>
      </c>
      <c r="E82" s="49">
        <v>657108.6</v>
      </c>
      <c r="F82" s="50">
        <v>80115.600000000006</v>
      </c>
      <c r="G82" s="16"/>
    </row>
    <row r="83" spans="1:7" s="17" customFormat="1" ht="53.25" customHeight="1" x14ac:dyDescent="0.25">
      <c r="A83" s="37" t="s">
        <v>140</v>
      </c>
      <c r="B83" s="39" t="s">
        <v>142</v>
      </c>
      <c r="C83" s="49">
        <v>0</v>
      </c>
      <c r="D83" s="49">
        <v>81000</v>
      </c>
      <c r="E83" s="49">
        <v>81000</v>
      </c>
      <c r="F83" s="50">
        <v>934.6</v>
      </c>
      <c r="G83" s="16"/>
    </row>
    <row r="84" spans="1:7" s="17" customFormat="1" ht="44.25" customHeight="1" outlineLevel="1" x14ac:dyDescent="0.25">
      <c r="A84" s="38" t="s">
        <v>140</v>
      </c>
      <c r="B84" s="20" t="s">
        <v>143</v>
      </c>
      <c r="C84" s="47">
        <v>0</v>
      </c>
      <c r="D84" s="49">
        <v>64000</v>
      </c>
      <c r="E84" s="48">
        <v>64000</v>
      </c>
      <c r="F84" s="30">
        <v>10578.9</v>
      </c>
      <c r="G84" s="16"/>
    </row>
    <row r="85" spans="1:7" s="17" customFormat="1" ht="33.75" customHeight="1" outlineLevel="1" x14ac:dyDescent="0.25">
      <c r="A85" s="33" t="s">
        <v>140</v>
      </c>
      <c r="B85" s="36" t="s">
        <v>144</v>
      </c>
      <c r="C85" s="47">
        <v>0</v>
      </c>
      <c r="D85" s="49">
        <v>84986.9</v>
      </c>
      <c r="E85" s="48">
        <v>84986.9</v>
      </c>
      <c r="F85" s="30">
        <v>12260</v>
      </c>
      <c r="G85" s="16"/>
    </row>
    <row r="86" spans="1:7" s="17" customFormat="1" ht="40.5" customHeight="1" outlineLevel="1" x14ac:dyDescent="0.25">
      <c r="A86" s="33" t="s">
        <v>140</v>
      </c>
      <c r="B86" s="36" t="s">
        <v>145</v>
      </c>
      <c r="C86" s="47">
        <v>0</v>
      </c>
      <c r="D86" s="49">
        <v>56430</v>
      </c>
      <c r="E86" s="48">
        <v>56430</v>
      </c>
      <c r="F86" s="30">
        <v>489.9</v>
      </c>
      <c r="G86" s="16"/>
    </row>
    <row r="87" spans="1:7" s="17" customFormat="1" ht="40.5" customHeight="1" outlineLevel="1" x14ac:dyDescent="0.25">
      <c r="A87" s="33" t="s">
        <v>140</v>
      </c>
      <c r="B87" s="36" t="s">
        <v>180</v>
      </c>
      <c r="C87" s="47">
        <v>0</v>
      </c>
      <c r="D87" s="49">
        <v>30142.7</v>
      </c>
      <c r="E87" s="48">
        <v>30142.7</v>
      </c>
      <c r="F87" s="30">
        <v>0</v>
      </c>
      <c r="G87" s="16"/>
    </row>
    <row r="88" spans="1:7" s="17" customFormat="1" ht="87" customHeight="1" outlineLevel="1" x14ac:dyDescent="0.25">
      <c r="A88" s="33" t="s">
        <v>146</v>
      </c>
      <c r="B88" s="36" t="s">
        <v>147</v>
      </c>
      <c r="C88" s="47">
        <v>691000</v>
      </c>
      <c r="D88" s="49">
        <v>0</v>
      </c>
      <c r="E88" s="48">
        <v>0</v>
      </c>
      <c r="F88" s="30">
        <v>0</v>
      </c>
      <c r="G88" s="16"/>
    </row>
    <row r="89" spans="1:7" s="17" customFormat="1" ht="84.75" customHeight="1" outlineLevel="1" x14ac:dyDescent="0.25">
      <c r="A89" s="33" t="s">
        <v>146</v>
      </c>
      <c r="B89" s="36" t="s">
        <v>148</v>
      </c>
      <c r="C89" s="47">
        <v>85000</v>
      </c>
      <c r="D89" s="49">
        <v>0</v>
      </c>
      <c r="E89" s="48">
        <v>0</v>
      </c>
      <c r="F89" s="30">
        <v>0</v>
      </c>
      <c r="G89" s="16"/>
    </row>
    <row r="90" spans="1:7" s="17" customFormat="1" ht="83.25" customHeight="1" outlineLevel="1" x14ac:dyDescent="0.25">
      <c r="A90" s="33" t="s">
        <v>146</v>
      </c>
      <c r="B90" s="36" t="s">
        <v>149</v>
      </c>
      <c r="C90" s="47">
        <v>64000</v>
      </c>
      <c r="D90" s="49">
        <v>0</v>
      </c>
      <c r="E90" s="48">
        <v>0</v>
      </c>
      <c r="F90" s="30">
        <v>0</v>
      </c>
      <c r="G90" s="16"/>
    </row>
    <row r="91" spans="1:7" s="17" customFormat="1" ht="83.25" customHeight="1" outlineLevel="1" x14ac:dyDescent="0.25">
      <c r="A91" s="33" t="s">
        <v>146</v>
      </c>
      <c r="B91" s="36" t="s">
        <v>150</v>
      </c>
      <c r="C91" s="47">
        <v>22260</v>
      </c>
      <c r="D91" s="49">
        <v>0</v>
      </c>
      <c r="E91" s="48">
        <v>0</v>
      </c>
      <c r="F91" s="30">
        <v>0</v>
      </c>
      <c r="G91" s="16"/>
    </row>
    <row r="92" spans="1:7" s="17" customFormat="1" ht="80.25" customHeight="1" outlineLevel="1" x14ac:dyDescent="0.25">
      <c r="A92" s="33" t="s">
        <v>146</v>
      </c>
      <c r="B92" s="36" t="s">
        <v>151</v>
      </c>
      <c r="C92" s="47">
        <v>56430</v>
      </c>
      <c r="D92" s="49">
        <v>0</v>
      </c>
      <c r="E92" s="48">
        <v>0</v>
      </c>
      <c r="F92" s="30">
        <v>0</v>
      </c>
      <c r="G92" s="16"/>
    </row>
    <row r="93" spans="1:7" s="17" customFormat="1" ht="65.25" customHeight="1" outlineLevel="1" x14ac:dyDescent="0.25">
      <c r="A93" s="33" t="s">
        <v>152</v>
      </c>
      <c r="B93" s="36" t="s">
        <v>153</v>
      </c>
      <c r="C93" s="47">
        <v>0</v>
      </c>
      <c r="D93" s="49">
        <v>79200</v>
      </c>
      <c r="E93" s="48">
        <v>79200</v>
      </c>
      <c r="F93" s="30">
        <v>0</v>
      </c>
      <c r="G93" s="16"/>
    </row>
    <row r="94" spans="1:7" s="17" customFormat="1" ht="65.25" customHeight="1" outlineLevel="1" x14ac:dyDescent="0.25">
      <c r="A94" s="33" t="s">
        <v>152</v>
      </c>
      <c r="B94" s="36" t="s">
        <v>181</v>
      </c>
      <c r="C94" s="47">
        <v>0</v>
      </c>
      <c r="D94" s="49">
        <v>583.1</v>
      </c>
      <c r="E94" s="48">
        <v>583.1</v>
      </c>
      <c r="F94" s="30">
        <v>0</v>
      </c>
      <c r="G94" s="16"/>
    </row>
    <row r="95" spans="1:7" s="17" customFormat="1" ht="59.25" customHeight="1" outlineLevel="1" x14ac:dyDescent="0.25">
      <c r="A95" s="33" t="s">
        <v>152</v>
      </c>
      <c r="B95" s="36" t="s">
        <v>154</v>
      </c>
      <c r="C95" s="47">
        <v>0</v>
      </c>
      <c r="D95" s="49">
        <v>570</v>
      </c>
      <c r="E95" s="48">
        <v>570</v>
      </c>
      <c r="F95" s="30">
        <v>53.8</v>
      </c>
      <c r="G95" s="16"/>
    </row>
    <row r="96" spans="1:7" s="17" customFormat="1" ht="80.25" customHeight="1" outlineLevel="1" x14ac:dyDescent="0.25">
      <c r="A96" s="33" t="s">
        <v>155</v>
      </c>
      <c r="B96" s="36" t="s">
        <v>156</v>
      </c>
      <c r="C96" s="47">
        <v>79200</v>
      </c>
      <c r="D96" s="49">
        <v>0</v>
      </c>
      <c r="E96" s="48">
        <v>0</v>
      </c>
      <c r="F96" s="30">
        <v>0</v>
      </c>
      <c r="G96" s="16"/>
    </row>
    <row r="97" spans="1:7" s="17" customFormat="1" ht="84.75" customHeight="1" outlineLevel="1" x14ac:dyDescent="0.25">
      <c r="A97" s="33" t="s">
        <v>155</v>
      </c>
      <c r="B97" s="36" t="s">
        <v>157</v>
      </c>
      <c r="C97" s="47">
        <v>570</v>
      </c>
      <c r="D97" s="49">
        <v>0</v>
      </c>
      <c r="E97" s="48">
        <v>0</v>
      </c>
      <c r="F97" s="30">
        <v>0</v>
      </c>
      <c r="G97" s="16"/>
    </row>
    <row r="98" spans="1:7" s="17" customFormat="1" ht="52.5" customHeight="1" outlineLevel="1" x14ac:dyDescent="0.25">
      <c r="A98" s="33" t="s">
        <v>158</v>
      </c>
      <c r="B98" s="36" t="s">
        <v>159</v>
      </c>
      <c r="C98" s="47">
        <v>0</v>
      </c>
      <c r="D98" s="49">
        <f t="shared" ref="D98" si="1">C98</f>
        <v>0</v>
      </c>
      <c r="E98" s="48">
        <v>16109.6</v>
      </c>
      <c r="F98" s="30">
        <v>16109.6</v>
      </c>
      <c r="G98" s="16"/>
    </row>
    <row r="99" spans="1:7" s="17" customFormat="1" ht="56.25" customHeight="1" outlineLevel="1" x14ac:dyDescent="0.25">
      <c r="A99" s="33" t="s">
        <v>160</v>
      </c>
      <c r="B99" s="36" t="s">
        <v>161</v>
      </c>
      <c r="C99" s="47">
        <v>121214.8</v>
      </c>
      <c r="D99" s="49">
        <v>121214.8</v>
      </c>
      <c r="E99" s="48">
        <v>121214.8</v>
      </c>
      <c r="F99" s="30">
        <v>57166.400000000001</v>
      </c>
      <c r="G99" s="16"/>
    </row>
    <row r="100" spans="1:7" s="17" customFormat="1" ht="29.25" customHeight="1" outlineLevel="1" x14ac:dyDescent="0.25">
      <c r="A100" s="37" t="s">
        <v>162</v>
      </c>
      <c r="B100" s="20" t="s">
        <v>163</v>
      </c>
      <c r="C100" s="47">
        <v>1020.4</v>
      </c>
      <c r="D100" s="49">
        <v>1020.4</v>
      </c>
      <c r="E100" s="48">
        <v>1020.4</v>
      </c>
      <c r="F100" s="30">
        <v>0</v>
      </c>
      <c r="G100" s="16"/>
    </row>
    <row r="101" spans="1:7" s="17" customFormat="1" ht="73.5" customHeight="1" outlineLevel="1" x14ac:dyDescent="0.25">
      <c r="A101" s="19" t="s">
        <v>164</v>
      </c>
      <c r="B101" s="20" t="s">
        <v>165</v>
      </c>
      <c r="C101" s="47">
        <v>200000</v>
      </c>
      <c r="D101" s="49">
        <v>200000</v>
      </c>
      <c r="E101" s="48">
        <v>200000</v>
      </c>
      <c r="F101" s="30">
        <v>51979.199999999997</v>
      </c>
      <c r="G101" s="16"/>
    </row>
    <row r="102" spans="1:7" s="17" customFormat="1" ht="23.25" customHeight="1" outlineLevel="1" x14ac:dyDescent="0.25">
      <c r="A102" s="19" t="s">
        <v>166</v>
      </c>
      <c r="B102" s="20" t="s">
        <v>167</v>
      </c>
      <c r="C102" s="47">
        <v>20000</v>
      </c>
      <c r="D102" s="49">
        <v>20000</v>
      </c>
      <c r="E102" s="48">
        <v>20000</v>
      </c>
      <c r="F102" s="30">
        <v>20000</v>
      </c>
      <c r="G102" s="16"/>
    </row>
    <row r="103" spans="1:7" s="17" customFormat="1" ht="72" customHeight="1" outlineLevel="1" x14ac:dyDescent="0.25">
      <c r="A103" s="19" t="s">
        <v>168</v>
      </c>
      <c r="B103" s="20" t="s">
        <v>169</v>
      </c>
      <c r="C103" s="47">
        <v>60000</v>
      </c>
      <c r="D103" s="49">
        <v>60000</v>
      </c>
      <c r="E103" s="48">
        <v>60000</v>
      </c>
      <c r="F103" s="30">
        <v>17535.900000000001</v>
      </c>
      <c r="G103" s="16"/>
    </row>
    <row r="104" spans="1:7" s="17" customFormat="1" ht="57" customHeight="1" outlineLevel="1" x14ac:dyDescent="0.25">
      <c r="A104" s="19" t="s">
        <v>170</v>
      </c>
      <c r="B104" s="20" t="s">
        <v>171</v>
      </c>
      <c r="C104" s="47">
        <v>508856.2</v>
      </c>
      <c r="D104" s="49">
        <v>736080.1</v>
      </c>
      <c r="E104" s="48">
        <v>736080.1</v>
      </c>
      <c r="F104" s="30">
        <v>63724.5</v>
      </c>
      <c r="G104" s="16"/>
    </row>
    <row r="105" spans="1:7" s="17" customFormat="1" ht="57" customHeight="1" outlineLevel="1" x14ac:dyDescent="0.25">
      <c r="A105" s="38" t="s">
        <v>182</v>
      </c>
      <c r="B105" s="61" t="s">
        <v>183</v>
      </c>
      <c r="C105" s="62">
        <v>0</v>
      </c>
      <c r="D105" s="63">
        <v>0</v>
      </c>
      <c r="E105" s="64">
        <v>359183.7</v>
      </c>
      <c r="F105" s="65">
        <v>0</v>
      </c>
      <c r="G105" s="16"/>
    </row>
    <row r="106" spans="1:7" s="6" customFormat="1" ht="45" customHeight="1" thickBot="1" x14ac:dyDescent="0.3">
      <c r="A106" s="45" t="s">
        <v>9</v>
      </c>
      <c r="B106" s="40"/>
      <c r="C106" s="43">
        <f>C7+C11+C45+C75</f>
        <v>25713153.900000002</v>
      </c>
      <c r="D106" s="43">
        <f>D7+D11+D45+D75</f>
        <v>26410423.100000001</v>
      </c>
      <c r="E106" s="43">
        <f>E7+E11+E45+E75</f>
        <v>26858852.800000004</v>
      </c>
      <c r="F106" s="44">
        <f>F7+F11+F45+F75</f>
        <v>13422712</v>
      </c>
      <c r="G106" s="5"/>
    </row>
    <row r="107" spans="1:7" x14ac:dyDescent="0.25">
      <c r="A107" s="18"/>
      <c r="B107" s="18"/>
      <c r="C107" s="8"/>
      <c r="D107" s="9"/>
      <c r="E107" s="10"/>
      <c r="F107" s="8"/>
      <c r="G107" s="4"/>
    </row>
    <row r="110" spans="1:7" x14ac:dyDescent="0.25">
      <c r="C110" s="13"/>
      <c r="E110" s="15"/>
      <c r="F110" s="15"/>
    </row>
    <row r="111" spans="1:7" x14ac:dyDescent="0.25">
      <c r="C111" s="14"/>
    </row>
  </sheetData>
  <autoFilter ref="A6:G106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2021-08-17T01:15:45Z</cp:lastPrinted>
  <dcterms:created xsi:type="dcterms:W3CDTF">2018-08-03T02:45:07Z</dcterms:created>
  <dcterms:modified xsi:type="dcterms:W3CDTF">2021-08-17T01:16:12Z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