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60" windowWidth="25440" windowHeight="12345"/>
  </bookViews>
  <sheets>
    <sheet name="Расходы РЗПР" sheetId="1" r:id="rId1"/>
  </sheets>
  <definedNames>
    <definedName name="_xlnm._FilterDatabase" localSheetId="0" hidden="1">'Расходы РЗПР'!$A$5:$I$79</definedName>
    <definedName name="_xlnm.Print_Titles" localSheetId="0">'Расходы РЗПР'!$4:$5</definedName>
    <definedName name="_xlnm.Print_Area" localSheetId="0">'Расходы РЗПР'!$A$1:$H$79</definedName>
  </definedNames>
  <calcPr calcId="145621"/>
</workbook>
</file>

<file path=xl/calcChain.xml><?xml version="1.0" encoding="utf-8"?>
<calcChain xmlns="http://schemas.openxmlformats.org/spreadsheetml/2006/main">
  <c r="H79" i="1" l="1"/>
  <c r="H68" i="1"/>
  <c r="H61" i="1"/>
  <c r="H54" i="1"/>
  <c r="H53" i="1"/>
  <c r="H52" i="1"/>
  <c r="H44" i="1"/>
  <c r="H40" i="1"/>
  <c r="H37" i="1"/>
  <c r="H35" i="1"/>
  <c r="G35" i="1"/>
  <c r="H25" i="1"/>
  <c r="H20" i="1"/>
  <c r="H12" i="1"/>
  <c r="H34" i="1" l="1"/>
  <c r="H33" i="1"/>
  <c r="H32" i="1"/>
  <c r="H30" i="1"/>
  <c r="H27" i="1"/>
  <c r="H21" i="1"/>
  <c r="G6" i="1"/>
  <c r="H6" i="1"/>
  <c r="G7" i="1"/>
  <c r="H7" i="1"/>
  <c r="G8" i="1"/>
  <c r="H8" i="1"/>
  <c r="G9" i="1"/>
  <c r="H9" i="1"/>
  <c r="G10" i="1"/>
  <c r="H10" i="1"/>
  <c r="G11" i="1"/>
  <c r="H11" i="1"/>
  <c r="G12" i="1"/>
  <c r="G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G21" i="1"/>
  <c r="G22" i="1"/>
  <c r="H22" i="1"/>
  <c r="G23" i="1"/>
  <c r="H23" i="1"/>
  <c r="G24" i="1"/>
  <c r="H24" i="1"/>
  <c r="G25" i="1"/>
  <c r="G26" i="1"/>
  <c r="H26" i="1"/>
  <c r="G27" i="1"/>
  <c r="G28" i="1"/>
  <c r="H28" i="1"/>
  <c r="G29" i="1"/>
  <c r="H29" i="1"/>
  <c r="G30" i="1"/>
  <c r="G31" i="1"/>
  <c r="H31" i="1"/>
  <c r="G32" i="1"/>
  <c r="G33" i="1"/>
  <c r="G34" i="1"/>
  <c r="G36" i="1"/>
  <c r="H36" i="1"/>
  <c r="G37" i="1"/>
  <c r="G38" i="1"/>
  <c r="H38" i="1"/>
  <c r="G40" i="1"/>
  <c r="G41" i="1"/>
  <c r="H41" i="1"/>
  <c r="G42" i="1"/>
  <c r="H42" i="1"/>
  <c r="G43" i="1"/>
  <c r="H43" i="1"/>
  <c r="G44" i="1"/>
  <c r="G45" i="1"/>
  <c r="H45" i="1"/>
  <c r="G46" i="1"/>
  <c r="H46" i="1"/>
  <c r="G47" i="1"/>
  <c r="H47" i="1"/>
  <c r="G48" i="1"/>
  <c r="H48" i="1"/>
  <c r="G49" i="1"/>
  <c r="H49" i="1"/>
  <c r="G50" i="1"/>
  <c r="H50" i="1"/>
  <c r="G51" i="1"/>
  <c r="H51" i="1"/>
  <c r="G52" i="1"/>
  <c r="G53" i="1"/>
  <c r="G54" i="1"/>
  <c r="G55" i="1"/>
  <c r="H55" i="1"/>
  <c r="G56" i="1"/>
  <c r="H56" i="1"/>
  <c r="G57" i="1"/>
  <c r="H57" i="1"/>
  <c r="G58" i="1"/>
  <c r="H58" i="1"/>
  <c r="G59" i="1"/>
  <c r="H59" i="1"/>
  <c r="G60" i="1"/>
  <c r="H60" i="1"/>
  <c r="G61" i="1"/>
  <c r="G62" i="1"/>
  <c r="H62" i="1"/>
  <c r="G63" i="1"/>
  <c r="H63" i="1"/>
  <c r="G64" i="1"/>
  <c r="H64" i="1"/>
  <c r="G65" i="1"/>
  <c r="H65" i="1"/>
  <c r="G66" i="1"/>
  <c r="H66" i="1"/>
  <c r="H78" i="1"/>
  <c r="G78" i="1"/>
  <c r="H77" i="1"/>
  <c r="G77" i="1"/>
  <c r="H76" i="1"/>
  <c r="G76" i="1"/>
  <c r="H75" i="1"/>
  <c r="G75" i="1"/>
  <c r="H74" i="1"/>
  <c r="G74" i="1"/>
  <c r="H73" i="1"/>
  <c r="G73" i="1"/>
  <c r="H72" i="1"/>
  <c r="G72" i="1"/>
  <c r="H70" i="1"/>
  <c r="G70" i="1"/>
  <c r="H69" i="1"/>
  <c r="G69" i="1"/>
  <c r="G68" i="1"/>
  <c r="G79" i="1" l="1"/>
  <c r="G71" i="1"/>
  <c r="H71" i="1"/>
</calcChain>
</file>

<file path=xl/sharedStrings.xml><?xml version="1.0" encoding="utf-8"?>
<sst xmlns="http://schemas.openxmlformats.org/spreadsheetml/2006/main" count="235" uniqueCount="101">
  <si>
    <t>Наименование показателя</t>
  </si>
  <si>
    <t xml:space="preserve">Коды </t>
  </si>
  <si>
    <t>РЗ</t>
  </si>
  <si>
    <t>ПР</t>
  </si>
  <si>
    <t>Общегосударственные вопросы</t>
  </si>
  <si>
    <t>01</t>
  </si>
  <si>
    <t/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</si>
  <si>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</si>
  <si>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</si>
  <si>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</si>
  <si>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</si>
  <si>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</si>
  <si>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</si>
  <si>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</si>
  <si>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</si>
  <si>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</si>
  <si>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</si>
  <si>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</si>
  <si>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</si>
  <si>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</si>
  <si>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</si>
  <si>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</si>
  <si>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</si>
  <si>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</si>
  <si>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</si>
  <si>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</si>
  <si>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</si>
  <si>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</si>
  <si>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Обеспечение пожарной безопасности</t>
  </si>
  <si>
    <t>10</t>
  </si>
  <si>
    <t>Миграционная политика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</si>
  <si>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</si>
  <si>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</si>
  <si>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Общеэкономические вопросы</t>
  </si>
  <si>
    <t>Сельское хозяйство и рыболовство</t>
  </si>
  <si>
    <t>Водное хозяйство</t>
  </si>
  <si>
    <t>Лесное хозяйство</t>
  </si>
  <si>
    <t>Транспорт</t>
  </si>
  <si>
    <t>08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</si>
  <si>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</si>
  <si>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</si>
  <si>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</si>
  <si>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</si>
  <si>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</si>
  <si>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</si>
  <si>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</si>
  <si>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</si>
  <si>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</si>
  <si>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</si>
  <si>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</si>
  <si>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</si>
  <si>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</si>
  <si>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</si>
  <si>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</si>
  <si>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</si>
  <si>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</si>
  <si>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</si>
  <si>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</si>
  <si>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Другие вопросы в области образования</t>
  </si>
  <si>
    <t>Культура, кинематография</t>
  </si>
  <si>
    <t>Культура</t>
  </si>
  <si>
    <t>Кинематография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</si>
  <si>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</si>
  <si>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</si>
  <si>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</si>
  <si>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</si>
  <si>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</si>
  <si>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</si>
  <si>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</si>
  <si>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</si>
  <si>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</si>
  <si>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</si>
  <si>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</si>
  <si>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</si>
  <si>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</si>
  <si>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</si>
  <si>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</si>
  <si>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</si>
  <si>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</si>
  <si>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</si>
  <si>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</si>
  <si>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</si>
  <si>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>Межбюджетные трансферты общего характера бюджетам бюджетной системы Российской Федерации</t>
  </si>
  <si>
    <t>14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</si>
  <si>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</si>
  <si>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</si>
  <si>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</si>
  <si>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Итого расходов</t>
  </si>
  <si>
    <t>Прикладные научные исследования в области жилищно-коммунального хозяйства</t>
  </si>
  <si>
    <t>Молодежная политика</t>
  </si>
  <si>
    <t>Х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</si>
  <si>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</si>
  <si>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</si>
  <si>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Сведения об исполнении расходов бюджета Забайкальского края по разделам и подразделам классификации расходов бюджетов по состоянию на 01.10.2020 года (в сравнении с запланированными значениями на 2020 год и исполнением на 01.10.2019 года)</t>
  </si>
  <si>
    <t>Фактически исполнено по состоянию на  01.10.2019 г., тыс. руб.</t>
  </si>
  <si>
    <t>Утвержденные бюджетные назначения на 01.10.2020 г.,                     тыс. руб.</t>
  </si>
  <si>
    <t>Фактически исполнено по состоянию на 01.10.2020 г.,                         тыс. руб.</t>
  </si>
  <si>
    <t>% исполнения утвержденных бюджетных назначений по состоянию на 01.10.2020 г. (гр.6/гр.5)</t>
  </si>
  <si>
    <t>Темп роста к девяти месяцам 
2019 г., %
(гр.6/гр.4)</t>
  </si>
  <si>
    <t>Физическая культура</t>
  </si>
  <si>
    <t>тыс.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</si>
</sst>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  <numFmt numFmtId="165" formatCode="_-* #,##0.0_р_._-;\-* #,##0.0_р_._-;_-* &quot;-&quot;?_р_._-;_-@_-"/>
  </numFmts>
  <fonts count="18" x14ac:knownFonts="1">
    <font>
      <sz val="10"/>
      <name val="Arial Cyr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Arial Cyr"/>
    </font>
    <font>
      <sz val="10"/>
      <color rgb="FF000000"/>
      <name val="Arial Cyr"/>
    </font>
    <font>
      <b/>
      <sz val="10"/>
      <color rgb="FF000000"/>
      <name val="Arial"/>
      <family val="2"/>
      <charset val="204"/>
    </font>
    <font>
      <b/>
      <sz val="12"/>
      <color rgb="FF000000"/>
      <name val="Arial Cyr"/>
    </font>
    <font>
      <b/>
      <sz val="11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scheme val="minor"/>
    </font>
    <font>
      <b/>
      <sz val="13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FFD5AB"/>
      </patternFill>
    </fill>
    <fill>
      <patternFill patternType="solid">
        <fgColor rgb="FFDCE6F2"/>
      </patternFill>
    </fill>
    <fill>
      <patternFill patternType="solid">
        <fgColor rgb="FFF1F5F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/>
      <top style="thin">
        <color rgb="FFFAC090"/>
      </top>
      <bottom/>
      <diagonal/>
    </border>
  </borders>
  <cellStyleXfs count="29">
    <xf numFmtId="0" fontId="0" fillId="0" borderId="0"/>
    <xf numFmtId="0" fontId="7" fillId="0" borderId="2">
      <alignment horizontal="center" vertical="center" wrapText="1"/>
    </xf>
    <xf numFmtId="0" fontId="8" fillId="0" borderId="0"/>
    <xf numFmtId="0" fontId="9" fillId="2" borderId="3">
      <alignment horizontal="left" vertical="top" wrapText="1"/>
    </xf>
    <xf numFmtId="0" fontId="10" fillId="0" borderId="0">
      <alignment horizontal="center"/>
    </xf>
    <xf numFmtId="0" fontId="8" fillId="0" borderId="0">
      <alignment wrapText="1"/>
    </xf>
    <xf numFmtId="0" fontId="8" fillId="0" borderId="0">
      <alignment horizontal="right"/>
    </xf>
    <xf numFmtId="0" fontId="8" fillId="0" borderId="2">
      <alignment horizontal="center" vertical="center" wrapText="1"/>
    </xf>
    <xf numFmtId="0" fontId="8" fillId="0" borderId="2">
      <alignment horizontal="center" vertical="center" shrinkToFit="1"/>
    </xf>
    <xf numFmtId="0" fontId="7" fillId="0" borderId="2">
      <alignment horizontal="left"/>
    </xf>
    <xf numFmtId="4" fontId="7" fillId="3" borderId="2">
      <alignment horizontal="right" vertical="top" shrinkToFit="1"/>
    </xf>
    <xf numFmtId="0" fontId="8" fillId="0" borderId="3"/>
    <xf numFmtId="0" fontId="8" fillId="0" borderId="0">
      <alignment horizontal="left" wrapText="1"/>
    </xf>
    <xf numFmtId="49" fontId="8" fillId="0" borderId="2">
      <alignment horizontal="left" vertical="top" wrapText="1"/>
    </xf>
    <xf numFmtId="4" fontId="8" fillId="4" borderId="2">
      <alignment horizontal="right" vertical="top" shrinkToFit="1"/>
    </xf>
    <xf numFmtId="0" fontId="11" fillId="5" borderId="4"/>
    <xf numFmtId="49" fontId="12" fillId="0" borderId="3">
      <alignment horizontal="left" vertical="top" shrinkToFit="1"/>
    </xf>
    <xf numFmtId="4" fontId="9" fillId="2" borderId="3">
      <alignment horizontal="right" vertical="top" wrapText="1"/>
    </xf>
    <xf numFmtId="4" fontId="9" fillId="6" borderId="3">
      <alignment horizontal="right" vertical="top" shrinkToFit="1"/>
    </xf>
    <xf numFmtId="4" fontId="9" fillId="7" borderId="3">
      <alignment horizontal="right" vertical="top" shrinkToFit="1"/>
    </xf>
    <xf numFmtId="4" fontId="12" fillId="0" borderId="3">
      <alignment horizontal="right" vertical="top" shrinkToFit="1"/>
    </xf>
    <xf numFmtId="4" fontId="12" fillId="0" borderId="0">
      <alignment horizontal="right" vertical="top" shrinkToFit="1"/>
    </xf>
    <xf numFmtId="4" fontId="9" fillId="5" borderId="5">
      <alignment horizontal="right" shrinkToFit="1"/>
    </xf>
    <xf numFmtId="4" fontId="9" fillId="2" borderId="3">
      <alignment horizontal="right" vertical="top" shrinkToFit="1"/>
    </xf>
    <xf numFmtId="4" fontId="12" fillId="0" borderId="0">
      <alignment horizontal="right" vertical="top"/>
    </xf>
    <xf numFmtId="44" fontId="13" fillId="0" borderId="0">
      <alignment vertical="top" wrapText="1"/>
    </xf>
    <xf numFmtId="0" fontId="14" fillId="0" borderId="0"/>
    <xf numFmtId="0" fontId="3" fillId="0" borderId="0"/>
    <xf numFmtId="43" fontId="14" fillId="0" borderId="0" applyFont="0" applyFill="0" applyBorder="0" applyAlignment="0" applyProtection="0"/>
  </cellStyleXfs>
  <cellXfs count="26">
    <xf numFmtId="0" fontId="0" fillId="0" borderId="0" xfId="0"/>
    <xf numFmtId="44" fontId="13" fillId="8" borderId="0" xfId="25" applyNumberFormat="1" applyFont="1" applyFill="1" applyAlignment="1">
      <alignment vertical="top" wrapText="1"/>
    </xf>
    <xf numFmtId="0" fontId="15" fillId="8" borderId="0" xfId="25" applyNumberFormat="1" applyFont="1" applyFill="1" applyAlignment="1">
      <alignment vertical="center" wrapText="1"/>
    </xf>
    <xf numFmtId="0" fontId="2" fillId="8" borderId="0" xfId="25" applyNumberFormat="1" applyFont="1" applyFill="1" applyAlignment="1">
      <alignment vertical="center" wrapText="1"/>
    </xf>
    <xf numFmtId="44" fontId="13" fillId="8" borderId="0" xfId="25" applyNumberFormat="1" applyFont="1" applyFill="1" applyBorder="1" applyAlignment="1">
      <alignment vertical="top" wrapText="1"/>
    </xf>
    <xf numFmtId="0" fontId="15" fillId="8" borderId="0" xfId="25" applyNumberFormat="1" applyFont="1" applyFill="1" applyAlignment="1">
      <alignment horizontal="center" vertical="center" wrapText="1"/>
    </xf>
    <xf numFmtId="0" fontId="4" fillId="8" borderId="0" xfId="27" applyFont="1" applyFill="1" applyAlignment="1">
      <alignment horizontal="right" vertical="center"/>
    </xf>
    <xf numFmtId="0" fontId="13" fillId="8" borderId="1" xfId="25" applyNumberFormat="1" applyFont="1" applyFill="1" applyBorder="1" applyAlignment="1">
      <alignment horizontal="center" vertical="center" wrapText="1"/>
    </xf>
    <xf numFmtId="0" fontId="16" fillId="8" borderId="1" xfId="25" applyNumberFormat="1" applyFont="1" applyFill="1" applyBorder="1" applyAlignment="1">
      <alignment vertical="center" wrapText="1"/>
    </xf>
    <xf numFmtId="0" fontId="13" fillId="8" borderId="1" xfId="25" applyNumberFormat="1" applyFont="1" applyFill="1" applyBorder="1" applyAlignment="1">
      <alignment vertical="center" wrapText="1"/>
    </xf>
    <xf numFmtId="0" fontId="16" fillId="9" borderId="1" xfId="25" applyNumberFormat="1" applyFont="1" applyFill="1" applyBorder="1" applyAlignment="1">
      <alignment horizontal="left" vertical="top" wrapText="1"/>
    </xf>
    <xf numFmtId="44" fontId="5" fillId="8" borderId="0" xfId="25" applyNumberFormat="1" applyFont="1" applyFill="1" applyAlignment="1">
      <alignment vertical="top" wrapText="1"/>
    </xf>
    <xf numFmtId="0" fontId="13" fillId="8" borderId="1" xfId="7" quotePrefix="1" applyNumberFormat="1" applyFont="1" applyFill="1" applyBorder="1" applyAlignment="1" applyProtection="1">
      <alignment horizontal="left" vertical="top" wrapText="1"/>
    </xf>
    <xf numFmtId="49" fontId="13" fillId="8" borderId="1" xfId="12" applyNumberFormat="1" applyFont="1" applyFill="1" applyBorder="1" applyAlignment="1" applyProtection="1">
      <alignment horizontal="center" vertical="top" shrinkToFit="1"/>
    </xf>
    <xf numFmtId="164" fontId="6" fillId="8" borderId="1" xfId="0" applyNumberFormat="1" applyFont="1" applyFill="1" applyBorder="1" applyAlignment="1">
      <alignment horizontal="right" vertical="center" wrapText="1"/>
    </xf>
    <xf numFmtId="164" fontId="5" fillId="8" borderId="1" xfId="0" applyNumberFormat="1" applyFont="1" applyFill="1" applyBorder="1" applyAlignment="1">
      <alignment horizontal="right" vertical="center" wrapText="1"/>
    </xf>
    <xf numFmtId="0" fontId="16" fillId="8" borderId="1" xfId="25" applyNumberFormat="1" applyFont="1" applyFill="1" applyBorder="1" applyAlignment="1">
      <alignment horizontal="center" vertical="center" wrapText="1"/>
    </xf>
    <xf numFmtId="0" fontId="1" fillId="8" borderId="0" xfId="25" applyNumberFormat="1" applyFont="1" applyFill="1" applyAlignment="1">
      <alignment horizontal="center" vertical="top" wrapText="1"/>
    </xf>
    <xf numFmtId="0" fontId="16" fillId="8" borderId="1" xfId="25" applyNumberFormat="1" applyFont="1" applyFill="1" applyBorder="1" applyAlignment="1">
      <alignment horizontal="center" vertical="center" wrapText="1"/>
    </xf>
    <xf numFmtId="0" fontId="16" fillId="8" borderId="1" xfId="1" applyNumberFormat="1" applyFont="1" applyFill="1" applyBorder="1" applyProtection="1">
      <alignment horizontal="center" vertical="center" wrapText="1"/>
    </xf>
    <xf numFmtId="0" fontId="16" fillId="8" borderId="1" xfId="1" applyNumberFormat="1" applyFont="1" applyFill="1" applyBorder="1" applyAlignment="1" applyProtection="1">
      <alignment horizontal="center" vertical="center" wrapText="1"/>
    </xf>
    <xf numFmtId="0" fontId="17" fillId="8" borderId="1" xfId="26" applyFont="1" applyFill="1" applyBorder="1" applyAlignment="1">
      <alignment horizontal="center" vertical="center" wrapText="1"/>
    </xf>
    <xf numFmtId="165" fontId="16" fillId="8" borderId="1" xfId="20" applyNumberFormat="1" applyFont="1" applyFill="1" applyBorder="1" applyAlignment="1" applyProtection="1">
      <alignment horizontal="right" vertical="center" wrapText="1" shrinkToFit="1"/>
    </xf>
    <xf numFmtId="165" fontId="13" fillId="8" borderId="1" xfId="20" applyNumberFormat="1" applyFont="1" applyFill="1" applyBorder="1" applyAlignment="1" applyProtection="1">
      <alignment horizontal="right" vertical="center" wrapText="1" shrinkToFit="1"/>
    </xf>
    <xf numFmtId="0" fontId="13" fillId="8" borderId="1" xfId="4" quotePrefix="1" applyNumberFormat="1" applyFont="1" applyFill="1" applyBorder="1" applyAlignment="1" applyProtection="1">
      <alignment horizontal="left" vertical="top" wrapText="1"/>
    </xf>
    <xf numFmtId="0" fontId="16" fillId="8" borderId="1" xfId="4" quotePrefix="1" applyNumberFormat="1" applyFont="1" applyFill="1" applyBorder="1" applyAlignment="1" applyProtection="1">
      <alignment horizontal="left" vertical="top" wrapText="1"/>
    </xf>
  </cellXfs>
  <cellStyles count="29">
    <cellStyle name="st32" xfId="1"/>
    <cellStyle name="xl23" xfId="2"/>
    <cellStyle name="xl24" xfId="3"/>
    <cellStyle name="xl25" xfId="4"/>
    <cellStyle name="xl26" xfId="5"/>
    <cellStyle name="xl27" xfId="6"/>
    <cellStyle name="xl29" xfId="7"/>
    <cellStyle name="xl31" xfId="8"/>
    <cellStyle name="xl33" xfId="9"/>
    <cellStyle name="xl34" xfId="10"/>
    <cellStyle name="xl36" xfId="11"/>
    <cellStyle name="xl37" xfId="12"/>
    <cellStyle name="xl38" xfId="13"/>
    <cellStyle name="xl39" xfId="14"/>
    <cellStyle name="xl43" xfId="15"/>
    <cellStyle name="xl45" xfId="16"/>
    <cellStyle name="xl49" xfId="17"/>
    <cellStyle name="xl50" xfId="18"/>
    <cellStyle name="xl51" xfId="19"/>
    <cellStyle name="xl52" xfId="20"/>
    <cellStyle name="xl53" xfId="21"/>
    <cellStyle name="xl54" xfId="22"/>
    <cellStyle name="xl59" xfId="23"/>
    <cellStyle name="xl60" xfId="24"/>
    <cellStyle name="Обычный" xfId="0" builtinId="0"/>
    <cellStyle name="Обычный 2" xfId="25"/>
    <cellStyle name="Обычный 3" xfId="26"/>
    <cellStyle name="Обычный_Приложения 8, 9, 10 (1)" xfId="27"/>
    <cellStyle name="Финансовый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9"/>
  <sheetViews>
    <sheetView tabSelected="1" view="pageBreakPreview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sqref="A1:H1"/>
    </sheetView>
  </sheetViews>
  <sheetFormatPr defaultColWidth="8" defaultRowHeight="12.75" x14ac:dyDescent="0.2"/>
  <cols>
    <col min="1" max="1" width="41.85546875" style="1" customWidth="1"/>
    <col min="2" max="3" width="6.85546875" style="1" customWidth="1"/>
    <col min="4" max="4" width="14.5703125" style="1" customWidth="1"/>
    <col min="5" max="5" width="14.85546875" style="1" customWidth="1"/>
    <col min="6" max="6" width="14.140625" style="11" customWidth="1"/>
    <col min="7" max="7" width="15.5703125" style="11" customWidth="1"/>
    <col min="8" max="8" width="12.5703125" style="11" customWidth="1"/>
    <col min="9" max="16384" width="8" style="1"/>
  </cols>
  <sheetData>
    <row r="1" spans="1:9" ht="51.75" customHeight="1" x14ac:dyDescent="0.2">
      <c r="A1" s="17" t="s">
        <v>93</v>
      </c>
      <c r="B1" s="17"/>
      <c r="C1" s="17"/>
      <c r="D1" s="17"/>
      <c r="E1" s="17"/>
      <c r="F1" s="17"/>
      <c r="G1" s="17"/>
      <c r="H1" s="17"/>
    </row>
    <row r="2" spans="1:9" ht="3.75" customHeight="1" x14ac:dyDescent="0.2">
      <c r="A2" s="2"/>
      <c r="B2" s="2"/>
      <c r="C2" s="2"/>
      <c r="D2" s="2"/>
      <c r="E2" s="2"/>
      <c r="F2" s="3"/>
      <c r="G2" s="3"/>
      <c r="H2" s="3"/>
    </row>
    <row r="3" spans="1:9" ht="18" customHeight="1" x14ac:dyDescent="0.2">
      <c r="A3" s="5"/>
      <c r="B3" s="5"/>
      <c r="C3" s="5"/>
      <c r="D3" s="5"/>
      <c r="E3" s="5"/>
      <c r="F3" s="6"/>
      <c r="G3" s="6"/>
      <c r="H3" s="6" t="s">
        <v>100</v>
      </c>
    </row>
    <row r="4" spans="1:9" ht="28.5" customHeight="1" x14ac:dyDescent="0.2">
      <c r="A4" s="18" t="s">
        <v>0</v>
      </c>
      <c r="B4" s="18" t="s">
        <v>1</v>
      </c>
      <c r="C4" s="18"/>
      <c r="D4" s="19" t="s">
        <v>94</v>
      </c>
      <c r="E4" s="19" t="s">
        <v>95</v>
      </c>
      <c r="F4" s="19" t="s">
        <v>96</v>
      </c>
      <c r="G4" s="20" t="s">
        <v>97</v>
      </c>
      <c r="H4" s="19" t="s">
        <v>98</v>
      </c>
    </row>
    <row r="5" spans="1:9" ht="66" customHeight="1" x14ac:dyDescent="0.2">
      <c r="A5" s="18"/>
      <c r="B5" s="16" t="s">
        <v>2</v>
      </c>
      <c r="C5" s="16" t="s">
        <v>3</v>
      </c>
      <c r="D5" s="19"/>
      <c r="E5" s="19"/>
      <c r="F5" s="19"/>
      <c r="G5" s="21"/>
      <c r="H5" s="19"/>
      <c r="I5" s="4"/>
    </row>
    <row r="6" spans="1:9" ht="16.5" customHeight="1" x14ac:dyDescent="0.2">
      <c r="A6" s="8" t="s">
        <v>4</v>
      </c>
      <c r="B6" s="16" t="s">
        <v>5</v>
      </c>
      <c r="C6" s="7"/>
      <c r="D6" s="22">
        <v>2369396.6</v>
      </c>
      <c r="E6" s="22">
        <v>4143685.5</v>
      </c>
      <c r="F6" s="22">
        <v>2156961</v>
      </c>
      <c r="G6" s="14">
        <f>F6/E6*100</f>
        <v>52.054167720981724</v>
      </c>
      <c r="H6" s="14">
        <f>F6/D6*100</f>
        <v>91.034189886150756</v>
      </c>
      <c r="I6" s="4"/>
    </row>
    <row r="7" spans="1:9" ht="38.25" customHeight="1" x14ac:dyDescent="0.2">
      <c r="A7" s="9" t="s">
        <v>7</v>
      </c>
      <c r="B7" s="7" t="s">
        <v>5</v>
      </c>
      <c r="C7" s="7" t="s">
        <v>8</v>
      </c>
      <c r="D7" s="23">
        <v>2072.4</v>
      </c>
      <c r="E7" s="23">
        <v>3614.4</v>
      </c>
      <c r="F7" s="23">
        <v>2122.1</v>
      </c>
      <c r="G7" s="15">
        <f>F7/E7*100</f>
        <v>58.712372731297037</v>
      </c>
      <c r="H7" s="15">
        <f>F7/D7*100</f>
        <v>102.39818567844046</v>
      </c>
      <c r="I7" s="4"/>
    </row>
    <row r="8" spans="1:9" ht="52.5" customHeight="1" x14ac:dyDescent="0.2">
      <c r="A8" s="9" t="s">
        <v>9</v>
      </c>
      <c r="B8" s="7" t="s">
        <v>5</v>
      </c>
      <c r="C8" s="7" t="s">
        <v>10</v>
      </c>
      <c r="D8" s="23">
        <v>92743.9</v>
      </c>
      <c r="E8" s="23">
        <v>138908.6</v>
      </c>
      <c r="F8" s="23">
        <v>95662.3</v>
      </c>
      <c r="G8" s="15">
        <f t="shared" ref="G8:G14" si="0">F8/E8*100</f>
        <v>68.867082383668105</v>
      </c>
      <c r="H8" s="15">
        <f t="shared" ref="H8:H14" si="1">F8/D8*100</f>
        <v>103.14672986579171</v>
      </c>
      <c r="I8" s="4"/>
    </row>
    <row r="9" spans="1:9" ht="52.5" customHeight="1" x14ac:dyDescent="0.2">
      <c r="A9" s="9" t="s">
        <v>11</v>
      </c>
      <c r="B9" s="7" t="s">
        <v>5</v>
      </c>
      <c r="C9" s="7" t="s">
        <v>12</v>
      </c>
      <c r="D9" s="23">
        <v>42855.8</v>
      </c>
      <c r="E9" s="23">
        <v>67295.8</v>
      </c>
      <c r="F9" s="23">
        <v>48319.9</v>
      </c>
      <c r="G9" s="15">
        <f t="shared" si="0"/>
        <v>71.802252146493544</v>
      </c>
      <c r="H9" s="15">
        <f t="shared" si="1"/>
        <v>112.74996616560651</v>
      </c>
      <c r="I9" s="4"/>
    </row>
    <row r="10" spans="1:9" ht="12.75" customHeight="1" x14ac:dyDescent="0.2">
      <c r="A10" s="9" t="s">
        <v>13</v>
      </c>
      <c r="B10" s="7" t="s">
        <v>5</v>
      </c>
      <c r="C10" s="7" t="s">
        <v>14</v>
      </c>
      <c r="D10" s="23">
        <v>330.5</v>
      </c>
      <c r="E10" s="23">
        <v>476.2</v>
      </c>
      <c r="F10" s="23">
        <v>0</v>
      </c>
      <c r="G10" s="15">
        <f t="shared" si="0"/>
        <v>0</v>
      </c>
      <c r="H10" s="15">
        <f t="shared" si="1"/>
        <v>0</v>
      </c>
      <c r="I10" s="4"/>
    </row>
    <row r="11" spans="1:9" ht="39.75" customHeight="1" x14ac:dyDescent="0.2">
      <c r="A11" s="9" t="s">
        <v>15</v>
      </c>
      <c r="B11" s="7" t="s">
        <v>5</v>
      </c>
      <c r="C11" s="7" t="s">
        <v>16</v>
      </c>
      <c r="D11" s="23">
        <v>116764.8</v>
      </c>
      <c r="E11" s="23">
        <v>151671.29999999999</v>
      </c>
      <c r="F11" s="23">
        <v>110130.7</v>
      </c>
      <c r="G11" s="15">
        <f t="shared" si="0"/>
        <v>72.61143011235481</v>
      </c>
      <c r="H11" s="15">
        <f t="shared" si="1"/>
        <v>94.318407602291103</v>
      </c>
      <c r="I11" s="4"/>
    </row>
    <row r="12" spans="1:9" ht="26.25" customHeight="1" x14ac:dyDescent="0.2">
      <c r="A12" s="9" t="s">
        <v>17</v>
      </c>
      <c r="B12" s="7" t="s">
        <v>5</v>
      </c>
      <c r="C12" s="7" t="s">
        <v>18</v>
      </c>
      <c r="D12" s="23">
        <v>120620.1</v>
      </c>
      <c r="E12" s="23">
        <v>276045.7</v>
      </c>
      <c r="F12" s="23">
        <v>259994</v>
      </c>
      <c r="G12" s="15">
        <f t="shared" si="0"/>
        <v>94.185129491240033</v>
      </c>
      <c r="H12" s="15">
        <f t="shared" si="1"/>
        <v>215.54782328981651</v>
      </c>
      <c r="I12" s="4"/>
    </row>
    <row r="13" spans="1:9" ht="14.25" customHeight="1" x14ac:dyDescent="0.2">
      <c r="A13" s="9" t="s">
        <v>19</v>
      </c>
      <c r="B13" s="7" t="s">
        <v>5</v>
      </c>
      <c r="C13" s="7" t="s">
        <v>20</v>
      </c>
      <c r="D13" s="23">
        <v>0</v>
      </c>
      <c r="E13" s="23">
        <v>60894</v>
      </c>
      <c r="F13" s="23">
        <v>0</v>
      </c>
      <c r="G13" s="15">
        <f t="shared" si="0"/>
        <v>0</v>
      </c>
      <c r="H13" s="15" t="s">
        <v>90</v>
      </c>
      <c r="I13" s="4"/>
    </row>
    <row r="14" spans="1:9" ht="14.25" customHeight="1" x14ac:dyDescent="0.2">
      <c r="A14" s="9" t="s">
        <v>21</v>
      </c>
      <c r="B14" s="7" t="s">
        <v>5</v>
      </c>
      <c r="C14" s="7" t="s">
        <v>22</v>
      </c>
      <c r="D14" s="23">
        <v>1994009</v>
      </c>
      <c r="E14" s="23">
        <v>3444779.4</v>
      </c>
      <c r="F14" s="23">
        <v>1640732</v>
      </c>
      <c r="G14" s="15">
        <f t="shared" si="0"/>
        <v>47.629523098053831</v>
      </c>
      <c r="H14" s="15">
        <f t="shared" si="1"/>
        <v>82.283078963033759</v>
      </c>
      <c r="I14" s="4"/>
    </row>
    <row r="15" spans="1:9" ht="12" customHeight="1" x14ac:dyDescent="0.2">
      <c r="A15" s="8" t="s">
        <v>23</v>
      </c>
      <c r="B15" s="16" t="s">
        <v>8</v>
      </c>
      <c r="C15" s="7" t="s">
        <v>6</v>
      </c>
      <c r="D15" s="22">
        <v>39275</v>
      </c>
      <c r="E15" s="22">
        <v>58639.4</v>
      </c>
      <c r="F15" s="22">
        <v>39787.300000000003</v>
      </c>
      <c r="G15" s="14">
        <f t="shared" ref="G15:G71" si="2">F15/E15*100</f>
        <v>67.850796563402767</v>
      </c>
      <c r="H15" s="14">
        <f t="shared" ref="H15:H71" si="3">F15/D15*100</f>
        <v>101.30439210693827</v>
      </c>
      <c r="I15" s="4"/>
    </row>
    <row r="16" spans="1:9" ht="14.25" customHeight="1" x14ac:dyDescent="0.2">
      <c r="A16" s="9" t="s">
        <v>24</v>
      </c>
      <c r="B16" s="7" t="s">
        <v>8</v>
      </c>
      <c r="C16" s="7" t="s">
        <v>10</v>
      </c>
      <c r="D16" s="23">
        <v>39275</v>
      </c>
      <c r="E16" s="23">
        <v>58639.4</v>
      </c>
      <c r="F16" s="23">
        <v>39787.300000000003</v>
      </c>
      <c r="G16" s="15">
        <f t="shared" si="2"/>
        <v>67.850796563402767</v>
      </c>
      <c r="H16" s="15">
        <f t="shared" si="3"/>
        <v>101.30439210693827</v>
      </c>
      <c r="I16" s="4"/>
    </row>
    <row r="17" spans="1:9" ht="26.25" customHeight="1" x14ac:dyDescent="0.2">
      <c r="A17" s="8" t="s">
        <v>25</v>
      </c>
      <c r="B17" s="16" t="s">
        <v>10</v>
      </c>
      <c r="C17" s="7" t="s">
        <v>6</v>
      </c>
      <c r="D17" s="22">
        <v>878766.9</v>
      </c>
      <c r="E17" s="22">
        <v>1345571.2</v>
      </c>
      <c r="F17" s="22">
        <v>696628.6</v>
      </c>
      <c r="G17" s="14">
        <f t="shared" si="2"/>
        <v>51.771961231037047</v>
      </c>
      <c r="H17" s="14">
        <f t="shared" si="3"/>
        <v>79.273422792779286</v>
      </c>
      <c r="I17" s="4"/>
    </row>
    <row r="18" spans="1:9" ht="39" customHeight="1" x14ac:dyDescent="0.2">
      <c r="A18" s="9" t="s">
        <v>26</v>
      </c>
      <c r="B18" s="7" t="s">
        <v>10</v>
      </c>
      <c r="C18" s="7" t="s">
        <v>27</v>
      </c>
      <c r="D18" s="23">
        <v>253914.2</v>
      </c>
      <c r="E18" s="23">
        <v>511903.5</v>
      </c>
      <c r="F18" s="23">
        <v>163449.20000000001</v>
      </c>
      <c r="G18" s="15">
        <f t="shared" si="2"/>
        <v>31.929689873188995</v>
      </c>
      <c r="H18" s="15">
        <f t="shared" si="3"/>
        <v>64.37182323792841</v>
      </c>
      <c r="I18" s="4"/>
    </row>
    <row r="19" spans="1:9" ht="15.75" customHeight="1" x14ac:dyDescent="0.2">
      <c r="A19" s="9" t="s">
        <v>28</v>
      </c>
      <c r="B19" s="7" t="s">
        <v>10</v>
      </c>
      <c r="C19" s="7" t="s">
        <v>29</v>
      </c>
      <c r="D19" s="23">
        <v>624452.19999999995</v>
      </c>
      <c r="E19" s="23">
        <v>824812.9</v>
      </c>
      <c r="F19" s="23">
        <v>532846.30000000005</v>
      </c>
      <c r="G19" s="15">
        <f t="shared" ref="G19:G21" si="4">F19/E19*100</f>
        <v>64.602081272007268</v>
      </c>
      <c r="H19" s="15">
        <f t="shared" ref="H19:H21" si="5">F19/D19*100</f>
        <v>85.330198212128977</v>
      </c>
      <c r="I19" s="4"/>
    </row>
    <row r="20" spans="1:9" x14ac:dyDescent="0.2">
      <c r="A20" s="9" t="s">
        <v>30</v>
      </c>
      <c r="B20" s="7" t="s">
        <v>10</v>
      </c>
      <c r="C20" s="7" t="s">
        <v>20</v>
      </c>
      <c r="D20" s="23">
        <v>69.2</v>
      </c>
      <c r="E20" s="23">
        <v>320</v>
      </c>
      <c r="F20" s="23">
        <v>173.1</v>
      </c>
      <c r="G20" s="15">
        <f t="shared" si="4"/>
        <v>54.093749999999993</v>
      </c>
      <c r="H20" s="15">
        <f t="shared" si="5"/>
        <v>250.1445086705202</v>
      </c>
      <c r="I20" s="4"/>
    </row>
    <row r="21" spans="1:9" ht="27" customHeight="1" x14ac:dyDescent="0.2">
      <c r="A21" s="9" t="s">
        <v>31</v>
      </c>
      <c r="B21" s="7" t="s">
        <v>10</v>
      </c>
      <c r="C21" s="7">
        <v>14</v>
      </c>
      <c r="D21" s="23">
        <v>331.3</v>
      </c>
      <c r="E21" s="23">
        <v>8534.7000000000007</v>
      </c>
      <c r="F21" s="23">
        <v>160</v>
      </c>
      <c r="G21" s="15">
        <f t="shared" si="4"/>
        <v>1.8746997551173441</v>
      </c>
      <c r="H21" s="15">
        <f t="shared" si="5"/>
        <v>48.294597041955925</v>
      </c>
      <c r="I21" s="4"/>
    </row>
    <row r="22" spans="1:9" ht="15" customHeight="1" x14ac:dyDescent="0.2">
      <c r="A22" s="8" t="s">
        <v>32</v>
      </c>
      <c r="B22" s="16" t="s">
        <v>12</v>
      </c>
      <c r="C22" s="7" t="s">
        <v>6</v>
      </c>
      <c r="D22" s="22">
        <v>6773809.2000000002</v>
      </c>
      <c r="E22" s="22">
        <v>14405861.800000001</v>
      </c>
      <c r="F22" s="22">
        <v>7901494.7000000002</v>
      </c>
      <c r="G22" s="14">
        <f t="shared" si="2"/>
        <v>54.849163553686175</v>
      </c>
      <c r="H22" s="14">
        <f t="shared" si="3"/>
        <v>116.64773049704439</v>
      </c>
      <c r="I22" s="4"/>
    </row>
    <row r="23" spans="1:9" ht="12.75" customHeight="1" x14ac:dyDescent="0.2">
      <c r="A23" s="9" t="s">
        <v>33</v>
      </c>
      <c r="B23" s="7" t="s">
        <v>12</v>
      </c>
      <c r="C23" s="7" t="s">
        <v>5</v>
      </c>
      <c r="D23" s="23">
        <v>112461.4</v>
      </c>
      <c r="E23" s="23">
        <v>246767.3</v>
      </c>
      <c r="F23" s="23">
        <v>126298.5</v>
      </c>
      <c r="G23" s="15">
        <f t="shared" si="2"/>
        <v>51.181214042541299</v>
      </c>
      <c r="H23" s="15">
        <f t="shared" si="3"/>
        <v>112.30386603759158</v>
      </c>
      <c r="I23" s="4"/>
    </row>
    <row r="24" spans="1:9" ht="12.75" customHeight="1" x14ac:dyDescent="0.2">
      <c r="A24" s="9" t="s">
        <v>34</v>
      </c>
      <c r="B24" s="7" t="s">
        <v>12</v>
      </c>
      <c r="C24" s="7" t="s">
        <v>14</v>
      </c>
      <c r="D24" s="23">
        <v>2023939.4</v>
      </c>
      <c r="E24" s="23">
        <v>1748295.4</v>
      </c>
      <c r="F24" s="23">
        <v>1070502.7</v>
      </c>
      <c r="G24" s="15">
        <f t="shared" ref="G24:G30" si="6">F24/E24*100</f>
        <v>61.231225569774992</v>
      </c>
      <c r="H24" s="15">
        <f t="shared" ref="H24:H34" si="7">F24/D24*100</f>
        <v>52.892033229848678</v>
      </c>
      <c r="I24" s="4"/>
    </row>
    <row r="25" spans="1:9" ht="12.75" customHeight="1" x14ac:dyDescent="0.2">
      <c r="A25" s="9" t="s">
        <v>35</v>
      </c>
      <c r="B25" s="7" t="s">
        <v>12</v>
      </c>
      <c r="C25" s="7" t="s">
        <v>16</v>
      </c>
      <c r="D25" s="23">
        <v>4392</v>
      </c>
      <c r="E25" s="23">
        <v>131380.6</v>
      </c>
      <c r="F25" s="23">
        <v>24860.5</v>
      </c>
      <c r="G25" s="15">
        <f t="shared" si="6"/>
        <v>18.922504540244145</v>
      </c>
      <c r="H25" s="15">
        <f>F25/D25*100</f>
        <v>566.04052823315124</v>
      </c>
      <c r="I25" s="4"/>
    </row>
    <row r="26" spans="1:9" ht="12.75" customHeight="1" x14ac:dyDescent="0.2">
      <c r="A26" s="9" t="s">
        <v>36</v>
      </c>
      <c r="B26" s="7" t="s">
        <v>12</v>
      </c>
      <c r="C26" s="7" t="s">
        <v>18</v>
      </c>
      <c r="D26" s="23">
        <v>1192228.2</v>
      </c>
      <c r="E26" s="23">
        <v>1975656.8</v>
      </c>
      <c r="F26" s="23">
        <v>1488980.4</v>
      </c>
      <c r="G26" s="15">
        <f t="shared" si="6"/>
        <v>75.366349054147449</v>
      </c>
      <c r="H26" s="15">
        <f t="shared" si="7"/>
        <v>124.89055367084924</v>
      </c>
      <c r="I26" s="4"/>
    </row>
    <row r="27" spans="1:9" ht="12.75" customHeight="1" x14ac:dyDescent="0.2">
      <c r="A27" s="9" t="s">
        <v>37</v>
      </c>
      <c r="B27" s="7" t="s">
        <v>12</v>
      </c>
      <c r="C27" s="7" t="s">
        <v>38</v>
      </c>
      <c r="D27" s="23">
        <v>334372.09999999998</v>
      </c>
      <c r="E27" s="23">
        <v>732390.8</v>
      </c>
      <c r="F27" s="23">
        <v>468855.2</v>
      </c>
      <c r="G27" s="15">
        <f t="shared" si="6"/>
        <v>64.017079406240498</v>
      </c>
      <c r="H27" s="15">
        <f t="shared" si="7"/>
        <v>140.21959368021436</v>
      </c>
      <c r="I27" s="4"/>
    </row>
    <row r="28" spans="1:9" ht="12.75" customHeight="1" x14ac:dyDescent="0.2">
      <c r="A28" s="9" t="s">
        <v>39</v>
      </c>
      <c r="B28" s="7" t="s">
        <v>12</v>
      </c>
      <c r="C28" s="7" t="s">
        <v>27</v>
      </c>
      <c r="D28" s="23">
        <v>2626606.1</v>
      </c>
      <c r="E28" s="23">
        <v>8508182.6999999993</v>
      </c>
      <c r="F28" s="23">
        <v>4145750</v>
      </c>
      <c r="G28" s="15">
        <f t="shared" si="6"/>
        <v>48.726621726164865</v>
      </c>
      <c r="H28" s="15">
        <f t="shared" si="7"/>
        <v>157.83676128674185</v>
      </c>
      <c r="I28" s="4"/>
    </row>
    <row r="29" spans="1:9" ht="12.75" customHeight="1" x14ac:dyDescent="0.2">
      <c r="A29" s="9" t="s">
        <v>40</v>
      </c>
      <c r="B29" s="7" t="s">
        <v>12</v>
      </c>
      <c r="C29" s="7" t="s">
        <v>29</v>
      </c>
      <c r="D29" s="23">
        <v>18617.599999999999</v>
      </c>
      <c r="E29" s="23">
        <v>50336.800000000003</v>
      </c>
      <c r="F29" s="23">
        <v>19125</v>
      </c>
      <c r="G29" s="15">
        <f t="shared" si="6"/>
        <v>37.99407193146962</v>
      </c>
      <c r="H29" s="15">
        <f t="shared" si="7"/>
        <v>102.72537813681679</v>
      </c>
      <c r="I29" s="4"/>
    </row>
    <row r="30" spans="1:9" ht="29.25" customHeight="1" x14ac:dyDescent="0.2">
      <c r="A30" s="9" t="s">
        <v>41</v>
      </c>
      <c r="B30" s="7" t="s">
        <v>12</v>
      </c>
      <c r="C30" s="7" t="s">
        <v>42</v>
      </c>
      <c r="D30" s="23">
        <v>461192.3</v>
      </c>
      <c r="E30" s="23">
        <v>1012851.4</v>
      </c>
      <c r="F30" s="23">
        <v>557122.5</v>
      </c>
      <c r="G30" s="15">
        <f t="shared" si="6"/>
        <v>55.00535419114788</v>
      </c>
      <c r="H30" s="15">
        <f t="shared" si="7"/>
        <v>120.80047737136982</v>
      </c>
      <c r="I30" s="4"/>
    </row>
    <row r="31" spans="1:9" ht="14.25" customHeight="1" x14ac:dyDescent="0.2">
      <c r="A31" s="8" t="s">
        <v>43</v>
      </c>
      <c r="B31" s="16" t="s">
        <v>14</v>
      </c>
      <c r="C31" s="7" t="s">
        <v>6</v>
      </c>
      <c r="D31" s="22">
        <v>2214817.7000000002</v>
      </c>
      <c r="E31" s="22">
        <v>3358823.8</v>
      </c>
      <c r="F31" s="22">
        <v>1994931.6</v>
      </c>
      <c r="G31" s="14">
        <f t="shared" si="2"/>
        <v>59.393755635529324</v>
      </c>
      <c r="H31" s="14">
        <f t="shared" si="3"/>
        <v>90.072045207151803</v>
      </c>
      <c r="I31" s="4"/>
    </row>
    <row r="32" spans="1:9" ht="14.25" customHeight="1" x14ac:dyDescent="0.2">
      <c r="A32" s="9" t="s">
        <v>44</v>
      </c>
      <c r="B32" s="7" t="s">
        <v>14</v>
      </c>
      <c r="C32" s="7" t="s">
        <v>5</v>
      </c>
      <c r="D32" s="23">
        <v>122955.5</v>
      </c>
      <c r="E32" s="23">
        <v>583065.1</v>
      </c>
      <c r="F32" s="23">
        <v>227548.79999999999</v>
      </c>
      <c r="G32" s="15">
        <f t="shared" si="2"/>
        <v>39.026311127179454</v>
      </c>
      <c r="H32" s="15">
        <f t="shared" si="7"/>
        <v>185.06597915506015</v>
      </c>
      <c r="I32" s="4"/>
    </row>
    <row r="33" spans="1:9" ht="14.25" customHeight="1" x14ac:dyDescent="0.2">
      <c r="A33" s="9" t="s">
        <v>45</v>
      </c>
      <c r="B33" s="7" t="s">
        <v>14</v>
      </c>
      <c r="C33" s="7" t="s">
        <v>8</v>
      </c>
      <c r="D33" s="23">
        <v>1772723.9</v>
      </c>
      <c r="E33" s="23">
        <v>1725783.7</v>
      </c>
      <c r="F33" s="23">
        <v>1394402.3</v>
      </c>
      <c r="G33" s="15">
        <f t="shared" si="2"/>
        <v>80.798207793943135</v>
      </c>
      <c r="H33" s="15">
        <f t="shared" si="7"/>
        <v>78.658740935348149</v>
      </c>
      <c r="I33" s="4"/>
    </row>
    <row r="34" spans="1:9" ht="14.25" customHeight="1" x14ac:dyDescent="0.2">
      <c r="A34" s="9" t="s">
        <v>46</v>
      </c>
      <c r="B34" s="7" t="s">
        <v>14</v>
      </c>
      <c r="C34" s="7" t="s">
        <v>10</v>
      </c>
      <c r="D34" s="23">
        <v>248649.4</v>
      </c>
      <c r="E34" s="23">
        <v>603974.80000000005</v>
      </c>
      <c r="F34" s="23">
        <v>285520.8</v>
      </c>
      <c r="G34" s="15">
        <f t="shared" si="2"/>
        <v>47.27362797255779</v>
      </c>
      <c r="H34" s="15">
        <f t="shared" si="7"/>
        <v>114.82867040901768</v>
      </c>
      <c r="I34" s="4"/>
    </row>
    <row r="35" spans="1:9" ht="27" customHeight="1" x14ac:dyDescent="0.2">
      <c r="A35" s="12" t="s">
        <v>88</v>
      </c>
      <c r="B35" s="13" t="s">
        <v>14</v>
      </c>
      <c r="C35" s="13" t="s">
        <v>12</v>
      </c>
      <c r="D35" s="23">
        <v>2638.8</v>
      </c>
      <c r="E35" s="23">
        <v>628.9</v>
      </c>
      <c r="F35" s="23">
        <v>298.89999999999998</v>
      </c>
      <c r="G35" s="15">
        <f>F35/E35*100</f>
        <v>47.52742884401335</v>
      </c>
      <c r="H35" s="15">
        <f>F35/D35*100</f>
        <v>11.327118387145671</v>
      </c>
      <c r="I35" s="4"/>
    </row>
    <row r="36" spans="1:9" ht="24.75" customHeight="1" x14ac:dyDescent="0.2">
      <c r="A36" s="9" t="s">
        <v>47</v>
      </c>
      <c r="B36" s="7" t="s">
        <v>14</v>
      </c>
      <c r="C36" s="7" t="s">
        <v>14</v>
      </c>
      <c r="D36" s="23">
        <v>67850.2</v>
      </c>
      <c r="E36" s="23">
        <v>445371.4</v>
      </c>
      <c r="F36" s="23">
        <v>87160.8</v>
      </c>
      <c r="G36" s="15">
        <f t="shared" si="2"/>
        <v>19.570363072258342</v>
      </c>
      <c r="H36" s="15">
        <f t="shared" si="3"/>
        <v>128.46063828846491</v>
      </c>
      <c r="I36" s="4"/>
    </row>
    <row r="37" spans="1:9" ht="15.75" customHeight="1" x14ac:dyDescent="0.2">
      <c r="A37" s="8" t="s">
        <v>48</v>
      </c>
      <c r="B37" s="16" t="s">
        <v>16</v>
      </c>
      <c r="C37" s="7" t="s">
        <v>6</v>
      </c>
      <c r="D37" s="22">
        <v>74677.7</v>
      </c>
      <c r="E37" s="22">
        <v>508994.5</v>
      </c>
      <c r="F37" s="22">
        <v>175821.7</v>
      </c>
      <c r="G37" s="14">
        <f t="shared" si="2"/>
        <v>34.542946927717296</v>
      </c>
      <c r="H37" s="14">
        <f t="shared" si="3"/>
        <v>235.44070050363098</v>
      </c>
      <c r="I37" s="4"/>
    </row>
    <row r="38" spans="1:9" ht="25.5" customHeight="1" x14ac:dyDescent="0.2">
      <c r="A38" s="9" t="s">
        <v>49</v>
      </c>
      <c r="B38" s="7" t="s">
        <v>16</v>
      </c>
      <c r="C38" s="7" t="s">
        <v>10</v>
      </c>
      <c r="D38" s="23">
        <v>16435.599999999999</v>
      </c>
      <c r="E38" s="23">
        <v>25436.1</v>
      </c>
      <c r="F38" s="23">
        <v>17644.8</v>
      </c>
      <c r="G38" s="15">
        <f t="shared" si="2"/>
        <v>69.369124983782896</v>
      </c>
      <c r="H38" s="15">
        <f t="shared" si="3"/>
        <v>107.3572002239042</v>
      </c>
      <c r="I38" s="4"/>
    </row>
    <row r="39" spans="1:9" ht="25.5" customHeight="1" x14ac:dyDescent="0.2">
      <c r="A39" s="9" t="s">
        <v>50</v>
      </c>
      <c r="B39" s="7" t="s">
        <v>16</v>
      </c>
      <c r="C39" s="7" t="s">
        <v>12</v>
      </c>
      <c r="D39" s="23">
        <v>3000</v>
      </c>
      <c r="E39" s="23">
        <v>1793.5</v>
      </c>
      <c r="F39" s="23">
        <v>0</v>
      </c>
      <c r="G39" s="15" t="s">
        <v>90</v>
      </c>
      <c r="H39" s="15" t="s">
        <v>90</v>
      </c>
      <c r="I39" s="4"/>
    </row>
    <row r="40" spans="1:9" ht="25.5" customHeight="1" x14ac:dyDescent="0.2">
      <c r="A40" s="9" t="s">
        <v>51</v>
      </c>
      <c r="B40" s="7" t="s">
        <v>16</v>
      </c>
      <c r="C40" s="7" t="s">
        <v>14</v>
      </c>
      <c r="D40" s="23">
        <v>55242</v>
      </c>
      <c r="E40" s="23">
        <v>481764.9</v>
      </c>
      <c r="F40" s="23">
        <v>158176.9</v>
      </c>
      <c r="G40" s="15">
        <f t="shared" si="2"/>
        <v>32.832798736479141</v>
      </c>
      <c r="H40" s="15">
        <f t="shared" si="3"/>
        <v>286.33449187212625</v>
      </c>
      <c r="I40" s="4"/>
    </row>
    <row r="41" spans="1:9" ht="16.5" customHeight="1" x14ac:dyDescent="0.2">
      <c r="A41" s="8" t="s">
        <v>52</v>
      </c>
      <c r="B41" s="16" t="s">
        <v>18</v>
      </c>
      <c r="C41" s="7" t="s">
        <v>6</v>
      </c>
      <c r="D41" s="22">
        <v>11663649.300000001</v>
      </c>
      <c r="E41" s="22">
        <v>20683311.800000001</v>
      </c>
      <c r="F41" s="22">
        <v>13090232.9</v>
      </c>
      <c r="G41" s="14">
        <f t="shared" si="2"/>
        <v>63.288863150049302</v>
      </c>
      <c r="H41" s="14">
        <f t="shared" si="3"/>
        <v>112.23102275545955</v>
      </c>
      <c r="I41" s="4"/>
    </row>
    <row r="42" spans="1:9" ht="12" customHeight="1" x14ac:dyDescent="0.2">
      <c r="A42" s="9" t="s">
        <v>53</v>
      </c>
      <c r="B42" s="7" t="s">
        <v>18</v>
      </c>
      <c r="C42" s="7" t="s">
        <v>5</v>
      </c>
      <c r="D42" s="23">
        <v>2856404.1</v>
      </c>
      <c r="E42" s="23">
        <v>5621943</v>
      </c>
      <c r="F42" s="23">
        <v>3116349.8</v>
      </c>
      <c r="G42" s="15">
        <f t="shared" si="2"/>
        <v>55.431899611931314</v>
      </c>
      <c r="H42" s="15">
        <f t="shared" si="3"/>
        <v>109.1004525585158</v>
      </c>
      <c r="I42" s="4"/>
    </row>
    <row r="43" spans="1:9" ht="12" customHeight="1" x14ac:dyDescent="0.2">
      <c r="A43" s="9" t="s">
        <v>54</v>
      </c>
      <c r="B43" s="7" t="s">
        <v>18</v>
      </c>
      <c r="C43" s="7" t="s">
        <v>8</v>
      </c>
      <c r="D43" s="23">
        <v>6691870.5</v>
      </c>
      <c r="E43" s="23">
        <v>11818017.1</v>
      </c>
      <c r="F43" s="23">
        <v>7666439.9000000004</v>
      </c>
      <c r="G43" s="15">
        <f t="shared" si="2"/>
        <v>64.870780225897633</v>
      </c>
      <c r="H43" s="15">
        <f t="shared" si="3"/>
        <v>114.56348266153687</v>
      </c>
      <c r="I43" s="4"/>
    </row>
    <row r="44" spans="1:9" ht="12" customHeight="1" x14ac:dyDescent="0.2">
      <c r="A44" s="9" t="s">
        <v>55</v>
      </c>
      <c r="B44" s="7" t="s">
        <v>18</v>
      </c>
      <c r="C44" s="7" t="s">
        <v>10</v>
      </c>
      <c r="D44" s="23">
        <v>152864</v>
      </c>
      <c r="E44" s="23">
        <v>486987.1</v>
      </c>
      <c r="F44" s="23">
        <v>306634.7</v>
      </c>
      <c r="G44" s="15">
        <f t="shared" si="2"/>
        <v>62.965671985972527</v>
      </c>
      <c r="H44" s="15">
        <f t="shared" si="3"/>
        <v>200.59314161607708</v>
      </c>
      <c r="I44" s="4"/>
    </row>
    <row r="45" spans="1:9" ht="12" customHeight="1" x14ac:dyDescent="0.2">
      <c r="A45" s="9" t="s">
        <v>56</v>
      </c>
      <c r="B45" s="7" t="s">
        <v>18</v>
      </c>
      <c r="C45" s="7" t="s">
        <v>12</v>
      </c>
      <c r="D45" s="23">
        <v>1374545.8</v>
      </c>
      <c r="E45" s="23">
        <v>1830701.8</v>
      </c>
      <c r="F45" s="23">
        <v>1345543.1</v>
      </c>
      <c r="G45" s="15">
        <f t="shared" si="2"/>
        <v>73.498758782014633</v>
      </c>
      <c r="H45" s="15">
        <f t="shared" si="3"/>
        <v>97.890015741927257</v>
      </c>
      <c r="I45" s="4"/>
    </row>
    <row r="46" spans="1:9" ht="26.25" customHeight="1" x14ac:dyDescent="0.2">
      <c r="A46" s="9" t="s">
        <v>57</v>
      </c>
      <c r="B46" s="7" t="s">
        <v>18</v>
      </c>
      <c r="C46" s="7" t="s">
        <v>14</v>
      </c>
      <c r="D46" s="23">
        <v>44093.5</v>
      </c>
      <c r="E46" s="23">
        <v>79959.7</v>
      </c>
      <c r="F46" s="23">
        <v>50082.6</v>
      </c>
      <c r="G46" s="15">
        <f t="shared" si="2"/>
        <v>62.634802281649385</v>
      </c>
      <c r="H46" s="15">
        <f t="shared" si="3"/>
        <v>113.58272761291346</v>
      </c>
      <c r="I46" s="4"/>
    </row>
    <row r="47" spans="1:9" ht="12.75" customHeight="1" x14ac:dyDescent="0.2">
      <c r="A47" s="24" t="s">
        <v>89</v>
      </c>
      <c r="B47" s="7" t="s">
        <v>18</v>
      </c>
      <c r="C47" s="7" t="s">
        <v>18</v>
      </c>
      <c r="D47" s="23">
        <v>285547.59999999998</v>
      </c>
      <c r="E47" s="23">
        <v>284258.2</v>
      </c>
      <c r="F47" s="23">
        <v>152125.6</v>
      </c>
      <c r="G47" s="15">
        <f t="shared" si="2"/>
        <v>53.516697143653204</v>
      </c>
      <c r="H47" s="15">
        <f t="shared" si="3"/>
        <v>53.275040658720307</v>
      </c>
      <c r="I47" s="4"/>
    </row>
    <row r="48" spans="1:9" ht="12.75" customHeight="1" x14ac:dyDescent="0.2">
      <c r="A48" s="9" t="s">
        <v>58</v>
      </c>
      <c r="B48" s="7" t="s">
        <v>18</v>
      </c>
      <c r="C48" s="7" t="s">
        <v>27</v>
      </c>
      <c r="D48" s="23">
        <v>258323.9</v>
      </c>
      <c r="E48" s="23">
        <v>561444.9</v>
      </c>
      <c r="F48" s="23">
        <v>453057.3</v>
      </c>
      <c r="G48" s="15">
        <f t="shared" si="2"/>
        <v>80.694882080147138</v>
      </c>
      <c r="H48" s="15">
        <f t="shared" si="3"/>
        <v>175.38342367856788</v>
      </c>
      <c r="I48" s="4"/>
    </row>
    <row r="49" spans="1:9" ht="15" customHeight="1" x14ac:dyDescent="0.2">
      <c r="A49" s="8" t="s">
        <v>59</v>
      </c>
      <c r="B49" s="16" t="s">
        <v>38</v>
      </c>
      <c r="C49" s="7" t="s">
        <v>6</v>
      </c>
      <c r="D49" s="22">
        <v>853411.9</v>
      </c>
      <c r="E49" s="22">
        <v>1725929.8</v>
      </c>
      <c r="F49" s="22">
        <v>1279623.3999999999</v>
      </c>
      <c r="G49" s="14">
        <f t="shared" si="2"/>
        <v>74.141103537351285</v>
      </c>
      <c r="H49" s="14">
        <f t="shared" si="3"/>
        <v>149.94206197499705</v>
      </c>
      <c r="I49" s="4"/>
    </row>
    <row r="50" spans="1:9" ht="12.75" customHeight="1" x14ac:dyDescent="0.2">
      <c r="A50" s="9" t="s">
        <v>60</v>
      </c>
      <c r="B50" s="7" t="s">
        <v>38</v>
      </c>
      <c r="C50" s="7" t="s">
        <v>5</v>
      </c>
      <c r="D50" s="23">
        <v>691294.1</v>
      </c>
      <c r="E50" s="23">
        <v>1173397.3999999999</v>
      </c>
      <c r="F50" s="23">
        <v>956686.8</v>
      </c>
      <c r="G50" s="15">
        <f t="shared" si="2"/>
        <v>81.531355020899156</v>
      </c>
      <c r="H50" s="15">
        <f t="shared" si="3"/>
        <v>138.39070809370426</v>
      </c>
      <c r="I50" s="4"/>
    </row>
    <row r="51" spans="1:9" ht="12.75" customHeight="1" x14ac:dyDescent="0.2">
      <c r="A51" s="9" t="s">
        <v>61</v>
      </c>
      <c r="B51" s="7" t="s">
        <v>38</v>
      </c>
      <c r="C51" s="7" t="s">
        <v>8</v>
      </c>
      <c r="D51" s="23">
        <v>28074.799999999999</v>
      </c>
      <c r="E51" s="23">
        <v>72899.899999999994</v>
      </c>
      <c r="F51" s="23">
        <v>33236.5</v>
      </c>
      <c r="G51" s="15">
        <f t="shared" si="2"/>
        <v>45.591969261960578</v>
      </c>
      <c r="H51" s="15">
        <f t="shared" si="3"/>
        <v>118.38552723438814</v>
      </c>
      <c r="I51" s="4"/>
    </row>
    <row r="52" spans="1:9" ht="26.25" customHeight="1" x14ac:dyDescent="0.2">
      <c r="A52" s="9" t="s">
        <v>62</v>
      </c>
      <c r="B52" s="7" t="s">
        <v>38</v>
      </c>
      <c r="C52" s="7" t="s">
        <v>12</v>
      </c>
      <c r="D52" s="23">
        <v>134043.1</v>
      </c>
      <c r="E52" s="23">
        <v>479632.5</v>
      </c>
      <c r="F52" s="23">
        <v>289700</v>
      </c>
      <c r="G52" s="15">
        <f t="shared" si="2"/>
        <v>60.400410731132695</v>
      </c>
      <c r="H52" s="15">
        <f t="shared" si="3"/>
        <v>216.12451517459684</v>
      </c>
      <c r="I52" s="4"/>
    </row>
    <row r="53" spans="1:9" ht="15" customHeight="1" x14ac:dyDescent="0.2">
      <c r="A53" s="8" t="s">
        <v>63</v>
      </c>
      <c r="B53" s="16" t="s">
        <v>27</v>
      </c>
      <c r="C53" s="7" t="s">
        <v>6</v>
      </c>
      <c r="D53" s="22">
        <v>2841255.6</v>
      </c>
      <c r="E53" s="22">
        <v>7126079</v>
      </c>
      <c r="F53" s="22">
        <v>5101920.5</v>
      </c>
      <c r="G53" s="14">
        <f t="shared" si="2"/>
        <v>71.595059499059715</v>
      </c>
      <c r="H53" s="14">
        <f t="shared" si="3"/>
        <v>179.56569975612192</v>
      </c>
      <c r="I53" s="4"/>
    </row>
    <row r="54" spans="1:9" ht="12.75" customHeight="1" x14ac:dyDescent="0.2">
      <c r="A54" s="9" t="s">
        <v>64</v>
      </c>
      <c r="B54" s="7" t="s">
        <v>27</v>
      </c>
      <c r="C54" s="7" t="s">
        <v>5</v>
      </c>
      <c r="D54" s="23">
        <v>1351245.1</v>
      </c>
      <c r="E54" s="23">
        <v>4341690.9000000004</v>
      </c>
      <c r="F54" s="23">
        <v>3329546.5</v>
      </c>
      <c r="G54" s="15">
        <f t="shared" si="2"/>
        <v>76.687783093909317</v>
      </c>
      <c r="H54" s="15">
        <f t="shared" si="3"/>
        <v>246.40581490360259</v>
      </c>
      <c r="I54" s="4"/>
    </row>
    <row r="55" spans="1:9" ht="12.75" customHeight="1" x14ac:dyDescent="0.2">
      <c r="A55" s="9" t="s">
        <v>65</v>
      </c>
      <c r="B55" s="7" t="s">
        <v>27</v>
      </c>
      <c r="C55" s="7" t="s">
        <v>8</v>
      </c>
      <c r="D55" s="23">
        <v>610452.80000000005</v>
      </c>
      <c r="E55" s="23">
        <v>882175.5</v>
      </c>
      <c r="F55" s="23">
        <v>765241.3</v>
      </c>
      <c r="G55" s="15">
        <f t="shared" si="2"/>
        <v>86.744791710946416</v>
      </c>
      <c r="H55" s="15">
        <f t="shared" si="3"/>
        <v>125.35634204642849</v>
      </c>
      <c r="I55" s="4"/>
    </row>
    <row r="56" spans="1:9" ht="12.75" customHeight="1" x14ac:dyDescent="0.2">
      <c r="A56" s="9" t="s">
        <v>66</v>
      </c>
      <c r="B56" s="7" t="s">
        <v>27</v>
      </c>
      <c r="C56" s="7" t="s">
        <v>12</v>
      </c>
      <c r="D56" s="23">
        <v>320788.90000000002</v>
      </c>
      <c r="E56" s="23">
        <v>485551.8</v>
      </c>
      <c r="F56" s="23">
        <v>336573.6</v>
      </c>
      <c r="G56" s="15">
        <f t="shared" si="2"/>
        <v>69.317753533196651</v>
      </c>
      <c r="H56" s="15">
        <f t="shared" si="3"/>
        <v>104.92058796298748</v>
      </c>
      <c r="I56" s="4"/>
    </row>
    <row r="57" spans="1:9" ht="12.75" customHeight="1" x14ac:dyDescent="0.2">
      <c r="A57" s="9" t="s">
        <v>67</v>
      </c>
      <c r="B57" s="7" t="s">
        <v>27</v>
      </c>
      <c r="C57" s="7" t="s">
        <v>14</v>
      </c>
      <c r="D57" s="23">
        <v>44346.7</v>
      </c>
      <c r="E57" s="23">
        <v>65992.86</v>
      </c>
      <c r="F57" s="23">
        <v>44543.3</v>
      </c>
      <c r="G57" s="15">
        <f t="shared" si="2"/>
        <v>67.49715044930619</v>
      </c>
      <c r="H57" s="15">
        <f t="shared" si="3"/>
        <v>100.44332498246771</v>
      </c>
      <c r="I57" s="4"/>
    </row>
    <row r="58" spans="1:9" ht="27.75" customHeight="1" x14ac:dyDescent="0.2">
      <c r="A58" s="9" t="s">
        <v>68</v>
      </c>
      <c r="B58" s="7" t="s">
        <v>27</v>
      </c>
      <c r="C58" s="7" t="s">
        <v>16</v>
      </c>
      <c r="D58" s="23">
        <v>94814.1</v>
      </c>
      <c r="E58" s="23">
        <v>73223.899999999994</v>
      </c>
      <c r="F58" s="23">
        <v>55435.7</v>
      </c>
      <c r="G58" s="15">
        <f t="shared" si="2"/>
        <v>75.707112022167635</v>
      </c>
      <c r="H58" s="15">
        <f t="shared" si="3"/>
        <v>58.467780636002445</v>
      </c>
      <c r="I58" s="4"/>
    </row>
    <row r="59" spans="1:9" ht="15" customHeight="1" x14ac:dyDescent="0.2">
      <c r="A59" s="9" t="s">
        <v>69</v>
      </c>
      <c r="B59" s="7" t="s">
        <v>27</v>
      </c>
      <c r="C59" s="7" t="s">
        <v>27</v>
      </c>
      <c r="D59" s="23">
        <v>419607.9</v>
      </c>
      <c r="E59" s="23">
        <v>1277444</v>
      </c>
      <c r="F59" s="23">
        <v>570580.1</v>
      </c>
      <c r="G59" s="15">
        <f t="shared" si="2"/>
        <v>44.665762256505957</v>
      </c>
      <c r="H59" s="15">
        <f t="shared" si="3"/>
        <v>135.97935119905986</v>
      </c>
      <c r="I59" s="4"/>
    </row>
    <row r="60" spans="1:9" ht="15" customHeight="1" x14ac:dyDescent="0.2">
      <c r="A60" s="8" t="s">
        <v>70</v>
      </c>
      <c r="B60" s="16" t="s">
        <v>29</v>
      </c>
      <c r="C60" s="7" t="s">
        <v>6</v>
      </c>
      <c r="D60" s="22">
        <v>14087790</v>
      </c>
      <c r="E60" s="22">
        <v>25269324.100000001</v>
      </c>
      <c r="F60" s="22">
        <v>18874727.800000001</v>
      </c>
      <c r="G60" s="14">
        <f t="shared" si="2"/>
        <v>74.694232917769256</v>
      </c>
      <c r="H60" s="14">
        <f t="shared" si="3"/>
        <v>133.97933813607386</v>
      </c>
      <c r="I60" s="4"/>
    </row>
    <row r="61" spans="1:9" ht="13.5" customHeight="1" x14ac:dyDescent="0.2">
      <c r="A61" s="9" t="s">
        <v>71</v>
      </c>
      <c r="B61" s="7" t="s">
        <v>29</v>
      </c>
      <c r="C61" s="7" t="s">
        <v>5</v>
      </c>
      <c r="D61" s="23">
        <v>177082</v>
      </c>
      <c r="E61" s="23">
        <v>1687980.5</v>
      </c>
      <c r="F61" s="23">
        <v>1328314.6000000001</v>
      </c>
      <c r="G61" s="15">
        <f t="shared" si="2"/>
        <v>78.692532289324433</v>
      </c>
      <c r="H61" s="15">
        <f t="shared" si="3"/>
        <v>750.11271614280395</v>
      </c>
      <c r="I61" s="4"/>
    </row>
    <row r="62" spans="1:9" ht="13.5" customHeight="1" x14ac:dyDescent="0.2">
      <c r="A62" s="9" t="s">
        <v>72</v>
      </c>
      <c r="B62" s="7" t="s">
        <v>29</v>
      </c>
      <c r="C62" s="7" t="s">
        <v>8</v>
      </c>
      <c r="D62" s="23">
        <v>1668506.1</v>
      </c>
      <c r="E62" s="23">
        <v>2324382.5</v>
      </c>
      <c r="F62" s="23">
        <v>1825632.6</v>
      </c>
      <c r="G62" s="15">
        <f t="shared" si="2"/>
        <v>78.542692521562188</v>
      </c>
      <c r="H62" s="15">
        <f t="shared" si="3"/>
        <v>109.41719661678194</v>
      </c>
      <c r="I62" s="4"/>
    </row>
    <row r="63" spans="1:9" ht="13.5" customHeight="1" x14ac:dyDescent="0.2">
      <c r="A63" s="9" t="s">
        <v>73</v>
      </c>
      <c r="B63" s="7" t="s">
        <v>29</v>
      </c>
      <c r="C63" s="7" t="s">
        <v>10</v>
      </c>
      <c r="D63" s="23">
        <v>8945381.5999999996</v>
      </c>
      <c r="E63" s="23">
        <v>12246257.5</v>
      </c>
      <c r="F63" s="23">
        <v>9337406.5</v>
      </c>
      <c r="G63" s="15">
        <f t="shared" si="2"/>
        <v>76.247020773489368</v>
      </c>
      <c r="H63" s="15">
        <f t="shared" si="3"/>
        <v>104.38242791118044</v>
      </c>
      <c r="I63" s="4"/>
    </row>
    <row r="64" spans="1:9" ht="12.75" customHeight="1" x14ac:dyDescent="0.2">
      <c r="A64" s="9" t="s">
        <v>74</v>
      </c>
      <c r="B64" s="7" t="s">
        <v>29</v>
      </c>
      <c r="C64" s="7" t="s">
        <v>12</v>
      </c>
      <c r="D64" s="23">
        <v>3167382.9</v>
      </c>
      <c r="E64" s="23">
        <v>8811142.6999999993</v>
      </c>
      <c r="F64" s="23">
        <v>6259367.0999999996</v>
      </c>
      <c r="G64" s="15">
        <f t="shared" si="2"/>
        <v>71.039220599616442</v>
      </c>
      <c r="H64" s="15">
        <f t="shared" si="3"/>
        <v>197.61952683396754</v>
      </c>
      <c r="I64" s="4"/>
    </row>
    <row r="65" spans="1:9" ht="13.5" customHeight="1" x14ac:dyDescent="0.2">
      <c r="A65" s="9" t="s">
        <v>75</v>
      </c>
      <c r="B65" s="7" t="s">
        <v>29</v>
      </c>
      <c r="C65" s="7" t="s">
        <v>16</v>
      </c>
      <c r="D65" s="23">
        <v>129437.4</v>
      </c>
      <c r="E65" s="23">
        <v>199561</v>
      </c>
      <c r="F65" s="23">
        <v>124007</v>
      </c>
      <c r="G65" s="15">
        <f t="shared" si="2"/>
        <v>62.139897074077602</v>
      </c>
      <c r="H65" s="15">
        <f t="shared" si="3"/>
        <v>95.804612886229179</v>
      </c>
      <c r="I65" s="4"/>
    </row>
    <row r="66" spans="1:9" ht="15" customHeight="1" x14ac:dyDescent="0.2">
      <c r="A66" s="8" t="s">
        <v>76</v>
      </c>
      <c r="B66" s="16" t="s">
        <v>20</v>
      </c>
      <c r="C66" s="7" t="s">
        <v>6</v>
      </c>
      <c r="D66" s="22">
        <v>465805.7</v>
      </c>
      <c r="E66" s="22">
        <v>823890.6</v>
      </c>
      <c r="F66" s="22">
        <v>539711.9</v>
      </c>
      <c r="G66" s="14">
        <f t="shared" si="2"/>
        <v>65.507714252353409</v>
      </c>
      <c r="H66" s="14">
        <f t="shared" si="3"/>
        <v>115.86631507514828</v>
      </c>
      <c r="I66" s="4"/>
    </row>
    <row r="67" spans="1:9" ht="15" customHeight="1" x14ac:dyDescent="0.2">
      <c r="A67" s="9" t="s">
        <v>99</v>
      </c>
      <c r="B67" s="7">
        <v>11</v>
      </c>
      <c r="C67" s="7" t="s">
        <v>5</v>
      </c>
      <c r="D67" s="23">
        <v>1854.2</v>
      </c>
      <c r="E67" s="22">
        <v>0</v>
      </c>
      <c r="F67" s="22">
        <v>0</v>
      </c>
      <c r="G67" s="15" t="s">
        <v>90</v>
      </c>
      <c r="H67" s="15" t="s">
        <v>90</v>
      </c>
      <c r="I67" s="4"/>
    </row>
    <row r="68" spans="1:9" ht="13.5" customHeight="1" x14ac:dyDescent="0.2">
      <c r="A68" s="9" t="s">
        <v>77</v>
      </c>
      <c r="B68" s="7" t="s">
        <v>20</v>
      </c>
      <c r="C68" s="7" t="s">
        <v>8</v>
      </c>
      <c r="D68" s="23">
        <v>82003.7</v>
      </c>
      <c r="E68" s="23">
        <v>421619.3</v>
      </c>
      <c r="F68" s="23">
        <v>221387.9</v>
      </c>
      <c r="G68" s="15">
        <f t="shared" ref="G68:G70" si="8">F68/E68*100</f>
        <v>52.508957725606962</v>
      </c>
      <c r="H68" s="15">
        <f t="shared" si="3"/>
        <v>269.97306219109623</v>
      </c>
      <c r="I68" s="4"/>
    </row>
    <row r="69" spans="1:9" ht="13.5" customHeight="1" x14ac:dyDescent="0.2">
      <c r="A69" s="9" t="s">
        <v>78</v>
      </c>
      <c r="B69" s="7" t="s">
        <v>20</v>
      </c>
      <c r="C69" s="7" t="s">
        <v>10</v>
      </c>
      <c r="D69" s="23">
        <v>370808.7</v>
      </c>
      <c r="E69" s="23">
        <v>384595.20000000001</v>
      </c>
      <c r="F69" s="23">
        <v>307125.90000000002</v>
      </c>
      <c r="G69" s="15">
        <f t="shared" si="8"/>
        <v>79.856924891418302</v>
      </c>
      <c r="H69" s="15">
        <f t="shared" ref="H69:H70" si="9">F69/D69*100</f>
        <v>82.825969293600721</v>
      </c>
      <c r="I69" s="4"/>
    </row>
    <row r="70" spans="1:9" ht="27" customHeight="1" x14ac:dyDescent="0.2">
      <c r="A70" s="9" t="s">
        <v>79</v>
      </c>
      <c r="B70" s="7" t="s">
        <v>20</v>
      </c>
      <c r="C70" s="7" t="s">
        <v>14</v>
      </c>
      <c r="D70" s="23">
        <v>11139.2</v>
      </c>
      <c r="E70" s="23">
        <v>17676.2</v>
      </c>
      <c r="F70" s="23">
        <v>11198.1</v>
      </c>
      <c r="G70" s="15">
        <f t="shared" si="8"/>
        <v>63.351285909867507</v>
      </c>
      <c r="H70" s="15">
        <f t="shared" si="9"/>
        <v>100.52876328641193</v>
      </c>
      <c r="I70" s="4"/>
    </row>
    <row r="71" spans="1:9" ht="15.75" customHeight="1" x14ac:dyDescent="0.2">
      <c r="A71" s="8" t="s">
        <v>80</v>
      </c>
      <c r="B71" s="16" t="s">
        <v>42</v>
      </c>
      <c r="C71" s="7" t="s">
        <v>6</v>
      </c>
      <c r="D71" s="22">
        <v>15915.1</v>
      </c>
      <c r="E71" s="22">
        <v>24048.9</v>
      </c>
      <c r="F71" s="22">
        <v>17177.5</v>
      </c>
      <c r="G71" s="14">
        <f t="shared" si="2"/>
        <v>71.42738337304408</v>
      </c>
      <c r="H71" s="14">
        <f t="shared" si="3"/>
        <v>107.93208965070906</v>
      </c>
      <c r="I71" s="4"/>
    </row>
    <row r="72" spans="1:9" ht="12.75" customHeight="1" x14ac:dyDescent="0.2">
      <c r="A72" s="9" t="s">
        <v>81</v>
      </c>
      <c r="B72" s="7" t="s">
        <v>42</v>
      </c>
      <c r="C72" s="7" t="s">
        <v>8</v>
      </c>
      <c r="D72" s="23">
        <v>15915.1</v>
      </c>
      <c r="E72" s="23">
        <v>24048.9</v>
      </c>
      <c r="F72" s="23">
        <v>17177.5</v>
      </c>
      <c r="G72" s="15">
        <f t="shared" ref="G72:G74" si="10">F72/E72*100</f>
        <v>71.42738337304408</v>
      </c>
      <c r="H72" s="15">
        <f t="shared" ref="H72:H74" si="11">F72/D72*100</f>
        <v>107.93208965070906</v>
      </c>
      <c r="I72" s="4"/>
    </row>
    <row r="73" spans="1:9" ht="27.75" customHeight="1" x14ac:dyDescent="0.2">
      <c r="A73" s="25" t="s">
        <v>91</v>
      </c>
      <c r="B73" s="16" t="s">
        <v>22</v>
      </c>
      <c r="C73" s="7" t="s">
        <v>6</v>
      </c>
      <c r="D73" s="22">
        <v>752265.7</v>
      </c>
      <c r="E73" s="22">
        <v>1235000</v>
      </c>
      <c r="F73" s="22">
        <v>721442.8</v>
      </c>
      <c r="G73" s="14">
        <f t="shared" si="10"/>
        <v>58.416421052631584</v>
      </c>
      <c r="H73" s="14">
        <f t="shared" si="11"/>
        <v>95.902657797637204</v>
      </c>
      <c r="I73" s="4"/>
    </row>
    <row r="74" spans="1:9" ht="26.25" customHeight="1" x14ac:dyDescent="0.2">
      <c r="A74" s="24" t="s">
        <v>92</v>
      </c>
      <c r="B74" s="7" t="s">
        <v>22</v>
      </c>
      <c r="C74" s="7" t="s">
        <v>5</v>
      </c>
      <c r="D74" s="23">
        <v>752265.7</v>
      </c>
      <c r="E74" s="23">
        <v>1235000</v>
      </c>
      <c r="F74" s="23">
        <v>721442.8</v>
      </c>
      <c r="G74" s="15">
        <f t="shared" si="10"/>
        <v>58.416421052631584</v>
      </c>
      <c r="H74" s="15">
        <f t="shared" si="11"/>
        <v>95.902657797637204</v>
      </c>
      <c r="I74" s="4"/>
    </row>
    <row r="75" spans="1:9" ht="38.25" customHeight="1" x14ac:dyDescent="0.2">
      <c r="A75" s="8" t="s">
        <v>82</v>
      </c>
      <c r="B75" s="16" t="s">
        <v>83</v>
      </c>
      <c r="C75" s="7" t="s">
        <v>6</v>
      </c>
      <c r="D75" s="22">
        <v>6410977.5999999996</v>
      </c>
      <c r="E75" s="22">
        <v>7036858.0999999996</v>
      </c>
      <c r="F75" s="22">
        <v>4898398.2</v>
      </c>
      <c r="G75" s="14">
        <f t="shared" ref="G75:G78" si="12">F75/E75*100</f>
        <v>69.610586576983849</v>
      </c>
      <c r="H75" s="14">
        <f t="shared" ref="H75:H78" si="13">F75/D75*100</f>
        <v>76.406415770349909</v>
      </c>
      <c r="I75" s="4"/>
    </row>
    <row r="76" spans="1:9" ht="41.25" customHeight="1" x14ac:dyDescent="0.2">
      <c r="A76" s="9" t="s">
        <v>84</v>
      </c>
      <c r="B76" s="7" t="s">
        <v>83</v>
      </c>
      <c r="C76" s="7" t="s">
        <v>5</v>
      </c>
      <c r="D76" s="23">
        <v>3940488</v>
      </c>
      <c r="E76" s="23">
        <v>4490537.0999999996</v>
      </c>
      <c r="F76" s="23">
        <v>3838469.6</v>
      </c>
      <c r="G76" s="15">
        <f t="shared" si="12"/>
        <v>85.47907554310153</v>
      </c>
      <c r="H76" s="15">
        <f t="shared" si="13"/>
        <v>97.411021173012074</v>
      </c>
      <c r="I76" s="4"/>
    </row>
    <row r="77" spans="1:9" ht="12" customHeight="1" x14ac:dyDescent="0.2">
      <c r="A77" s="9" t="s">
        <v>85</v>
      </c>
      <c r="B77" s="7" t="s">
        <v>83</v>
      </c>
      <c r="C77" s="7" t="s">
        <v>8</v>
      </c>
      <c r="D77" s="23">
        <v>230773.8</v>
      </c>
      <c r="E77" s="23">
        <v>181897.7</v>
      </c>
      <c r="F77" s="23">
        <v>49559.7</v>
      </c>
      <c r="G77" s="15">
        <f t="shared" si="12"/>
        <v>27.24591899732652</v>
      </c>
      <c r="H77" s="15">
        <f t="shared" si="13"/>
        <v>21.475444786193233</v>
      </c>
      <c r="I77" s="4"/>
    </row>
    <row r="78" spans="1:9" ht="26.25" customHeight="1" x14ac:dyDescent="0.2">
      <c r="A78" s="9" t="s">
        <v>86</v>
      </c>
      <c r="B78" s="7" t="s">
        <v>83</v>
      </c>
      <c r="C78" s="7" t="s">
        <v>10</v>
      </c>
      <c r="D78" s="23">
        <v>2239715.9</v>
      </c>
      <c r="E78" s="23">
        <v>2364423.2999999998</v>
      </c>
      <c r="F78" s="23">
        <v>1010368.9</v>
      </c>
      <c r="G78" s="15">
        <f t="shared" si="12"/>
        <v>42.732149526694315</v>
      </c>
      <c r="H78" s="15">
        <f t="shared" si="13"/>
        <v>45.111475968894091</v>
      </c>
      <c r="I78" s="4"/>
    </row>
    <row r="79" spans="1:9" ht="15" customHeight="1" x14ac:dyDescent="0.2">
      <c r="A79" s="10" t="s">
        <v>87</v>
      </c>
      <c r="B79" s="8" t="s">
        <v>6</v>
      </c>
      <c r="C79" s="8" t="s">
        <v>6</v>
      </c>
      <c r="D79" s="22">
        <v>49441813.900000006</v>
      </c>
      <c r="E79" s="22">
        <v>87746018.599999994</v>
      </c>
      <c r="F79" s="22">
        <v>57488860</v>
      </c>
      <c r="G79" s="14">
        <f>F79/E79*100</f>
        <v>65.517343028484717</v>
      </c>
      <c r="H79" s="14">
        <f>F79/D79*100</f>
        <v>116.27579060160653</v>
      </c>
      <c r="I79" s="4"/>
    </row>
  </sheetData>
  <autoFilter ref="A5:I79"/>
  <mergeCells count="8">
    <mergeCell ref="A1:H1"/>
    <mergeCell ref="A4:A5"/>
    <mergeCell ref="B4:C4"/>
    <mergeCell ref="D4:D5"/>
    <mergeCell ref="E4:E5"/>
    <mergeCell ref="F4:F5"/>
    <mergeCell ref="G4:G5"/>
    <mergeCell ref="H4:H5"/>
  </mergeCells>
  <pageMargins left="0.59055118110236227" right="0.39370078740157483" top="0.59055118110236227" bottom="0.62992125984251968" header="0.31496062992125984" footer="0.31496062992125984"/>
  <pageSetup paperSize="9" scale="74" fitToHeight="0" orientation="portrait" useFirstPageNumber="1" r:id="rId1"/>
  <headerFooter>
    <oddHeader xml:space="preserve">&amp;C&amp;P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Расходы РЗПР</vt:lpstr>
      <vt:lpstr>'Расходы РЗПР'!Заголовки_для_печати</vt:lpstr>
      <vt:lpstr>'Расходы РЗПР'!Область_печати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Гаранина</dc:creator>
  <cp:lastModifiedBy>Анастасия Гаранина</cp:lastModifiedBy>
  <cp:lastPrinted>2020-07-08T00:33:37Z</cp:lastPrinted>
  <dcterms:created xsi:type="dcterms:W3CDTF">2018-08-06T23:24:24Z</dcterms:created>
  <dcterms:modified xsi:type="dcterms:W3CDTF">2020-12-21T01:27:47Z</dcterms:modified>
</cp:coreProperties>
</file>