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17895" windowHeight="9660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Документ!$A$1:$F$41</definedName>
  </definedNames>
  <calcPr calcId="125725" fullCalcOnLoad="1"/>
</workbook>
</file>

<file path=xl/calcChain.xml><?xml version="1.0" encoding="utf-8"?>
<calcChain xmlns="http://schemas.openxmlformats.org/spreadsheetml/2006/main">
  <c r="D39" i="2"/>
  <c r="C39"/>
  <c r="C41"/>
  <c r="D41"/>
</calcChain>
</file>

<file path=xl/sharedStrings.xml><?xml version="1.0" encoding="utf-8"?>
<sst xmlns="http://schemas.openxmlformats.org/spreadsheetml/2006/main" count="70" uniqueCount="70">
  <si>
    <t>(тыс.рублей)</t>
  </si>
  <si>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</si>
  <si>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</si>
  <si>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</si>
  <si>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</si>
  <si>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</si>
  <si>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ЦСР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</si>
  <si>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</si>
  <si>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</si>
  <si>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</si>
  <si>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</si>
  <si>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</si>
  <si>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</si>
  <si>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</si>
  <si>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</si>
  <si>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</si>
  <si>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</si>
  <si>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международной, внешнеэкономической деятельности и туризма в Забайкальском крае"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</si>
  <si>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</si>
  <si>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</si>
  <si>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образования Забайкальского края на 2014-2025 годы"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</si>
  <si>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</si>
  <si>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</si>
  <si>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</si>
  <si>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</si>
  <si>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</si>
  <si>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"Энергосбережение и повышение энергетической эффективности в Забайкальском крае"</t>
  </si>
  <si>
    <t>Государственная программа Забайкальского края "Доступная среда"</t>
  </si>
  <si>
    <t>Государственная программа Забайкальского края по оказанию содействия добровольному переселению в Забайкальский край соотечественников, проживающих за рубежом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</si>
  <si>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</si>
  <si>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</si>
  <si>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</si>
  <si>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</si>
  <si>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</si>
  <si>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</si>
  <si>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</si>
  <si>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</si>
  <si>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</si>
  <si>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</si>
  <si>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</si>
  <si>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</si>
  <si>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</si>
  <si>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</si>
  <si>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</si>
  <si>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</si>
  <si>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</si>
  <si>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</si>
  <si>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</si>
  <si>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</si>
  <si>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</si>
  <si>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</si>
  <si>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</si>
  <si>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</si>
  <si>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</si>
  <si>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</si>
  <si>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</si>
  <si>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</si>
  <si>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</si>
  <si>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</si>
  <si>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</si>
  <si>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</si>
  <si>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</si>
  <si>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</si>
  <si>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</si>
  <si>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</si>
  <si>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</si>
  <si>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</si>
  <si>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>32</t>
  </si>
  <si>
    <t xml:space="preserve">Исполнено 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</si>
  <si>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девять месяцев 2020 года
</t>
  </si>
</sst>
</file>

<file path=xl/styles.xml><?xml version="1.0" encoding="utf-8"?>
<styleSheet xmlns="http://schemas.openxmlformats.org/spreadsheetml/2006/main">
  <numFmts count="2">
    <numFmt numFmtId="172" formatCode="_-* #,##0.0_р_._-;\-* #,##0.0_р_._-;_-* &quot;-&quot;?_р_._-;_-@_-"/>
    <numFmt numFmtId="173" formatCode="#,##0.0"/>
  </numFmts>
  <fonts count="18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6" borderId="2">
      <alignment horizontal="right" vertical="top" shrinkToFit="1"/>
    </xf>
    <xf numFmtId="4" fontId="9" fillId="7" borderId="2">
      <alignment horizontal="right" vertical="top" shrinkToFit="1"/>
    </xf>
    <xf numFmtId="4" fontId="10" fillId="0" borderId="7">
      <alignment horizontal="right" vertical="top" shrinkToFit="1"/>
    </xf>
    <xf numFmtId="4" fontId="10" fillId="0" borderId="2">
      <alignment horizontal="right" vertical="top" shrinkToFit="1"/>
    </xf>
    <xf numFmtId="4" fontId="9" fillId="5" borderId="2">
      <alignment horizontal="right" vertical="top" shrinkToFit="1"/>
    </xf>
    <xf numFmtId="4" fontId="9" fillId="7" borderId="0">
      <alignment horizontal="right" vertical="top" shrinkToFit="1"/>
    </xf>
  </cellStyleXfs>
  <cellXfs count="29">
    <xf numFmtId="0" fontId="0" fillId="0" borderId="0" xfId="0"/>
    <xf numFmtId="0" fontId="1" fillId="0" borderId="0" xfId="0" applyFont="1" applyProtection="1">
      <protection locked="0"/>
    </xf>
    <xf numFmtId="0" fontId="11" fillId="0" borderId="0" xfId="9" applyNumberFormat="1" applyFont="1" applyProtection="1"/>
    <xf numFmtId="0" fontId="12" fillId="0" borderId="0" xfId="11" applyNumberFormat="1" applyFont="1" applyProtection="1">
      <alignment horizontal="center"/>
    </xf>
    <xf numFmtId="0" fontId="11" fillId="0" borderId="0" xfId="12" applyNumberFormat="1" applyFont="1" applyProtection="1">
      <alignment wrapText="1"/>
    </xf>
    <xf numFmtId="0" fontId="11" fillId="0" borderId="0" xfId="13" applyNumberFormat="1" applyFont="1" applyProtection="1">
      <alignment horizontal="right"/>
    </xf>
    <xf numFmtId="0" fontId="11" fillId="0" borderId="0" xfId="23" applyNumberFormat="1" applyFont="1" applyProtection="1">
      <alignment horizontal="left" wrapText="1"/>
    </xf>
    <xf numFmtId="0" fontId="11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72" fontId="3" fillId="0" borderId="1" xfId="0" applyNumberFormat="1" applyFont="1" applyFill="1" applyBorder="1" applyAlignment="1">
      <alignment horizontal="right" vertical="center" wrapText="1"/>
    </xf>
    <xf numFmtId="0" fontId="11" fillId="0" borderId="0" xfId="16" applyNumberFormat="1" applyFont="1" applyBorder="1" applyProtection="1"/>
    <xf numFmtId="0" fontId="11" fillId="0" borderId="0" xfId="16" applyNumberFormat="1" applyFont="1" applyFill="1" applyBorder="1" applyProtection="1"/>
    <xf numFmtId="0" fontId="11" fillId="0" borderId="0" xfId="22" applyNumberFormat="1" applyFont="1" applyBorder="1" applyProtection="1"/>
    <xf numFmtId="0" fontId="13" fillId="0" borderId="1" xfId="17" applyNumberFormat="1" applyFont="1" applyBorder="1" applyProtection="1">
      <alignment horizontal="center" vertical="center" shrinkToFit="1"/>
    </xf>
    <xf numFmtId="0" fontId="14" fillId="0" borderId="1" xfId="3" applyNumberFormat="1" applyFont="1" applyBorder="1" applyAlignment="1" applyProtection="1">
      <alignment horizontal="center" vertical="center" wrapText="1"/>
    </xf>
    <xf numFmtId="0" fontId="14" fillId="0" borderId="1" xfId="15" applyNumberFormat="1" applyFont="1" applyBorder="1" applyProtection="1">
      <alignment horizontal="center" vertical="center" wrapText="1"/>
    </xf>
    <xf numFmtId="173" fontId="15" fillId="0" borderId="2" xfId="39" applyNumberFormat="1" applyFont="1" applyFill="1" applyAlignment="1" applyProtection="1">
      <alignment horizontal="right" vertical="center" wrapText="1" shrinkToFit="1"/>
    </xf>
    <xf numFmtId="173" fontId="15" fillId="0" borderId="2" xfId="34" applyNumberFormat="1" applyFont="1" applyFill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3" fontId="16" fillId="0" borderId="2" xfId="39" applyNumberFormat="1" applyFont="1" applyFill="1" applyAlignment="1" applyProtection="1">
      <alignment horizontal="right" vertical="center" wrapText="1" shrinkToFit="1"/>
    </xf>
    <xf numFmtId="0" fontId="11" fillId="0" borderId="0" xfId="23" applyNumberFormat="1" applyFont="1" applyProtection="1">
      <alignment horizontal="left" wrapText="1"/>
    </xf>
    <xf numFmtId="0" fontId="11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7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41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5"/>
    <cellStyle name="xl50" xfId="36"/>
    <cellStyle name="xl51" xfId="37"/>
    <cellStyle name="xl52" xfId="38"/>
    <cellStyle name="xl57" xfId="39"/>
    <cellStyle name="xl58" xfId="4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showGridLines="0" tabSelected="1" view="pageBreakPreview" zoomScale="75" zoomScaleNormal="100" zoomScaleSheetLayoutView="75" workbookViewId="0">
      <pane ySplit="8" topLeftCell="A9" activePane="bottomLeft" state="frozen"/>
      <selection pane="bottomLeft" activeCell="AF4" sqref="AF4"/>
    </sheetView>
  </sheetViews>
  <sheetFormatPr defaultRowHeight="15"/>
  <cols>
    <col min="1" max="1" width="62.85546875" style="1" customWidth="1"/>
    <col min="2" max="2" width="6.5703125" style="1" customWidth="1"/>
    <col min="3" max="3" width="15.140625" style="1" customWidth="1"/>
    <col min="4" max="4" width="14" style="1" customWidth="1"/>
    <col min="5" max="5" width="0.140625" style="1" hidden="1" customWidth="1"/>
    <col min="6" max="7" width="0.140625" style="1" customWidth="1"/>
    <col min="8" max="16384" width="9.140625" style="1"/>
  </cols>
  <sheetData>
    <row r="1" spans="1:7" ht="15" customHeight="1">
      <c r="C1" s="25" t="s">
        <v>5</v>
      </c>
      <c r="D1" s="25"/>
    </row>
    <row r="2" spans="1:7" ht="26.25" customHeight="1">
      <c r="C2" s="25"/>
      <c r="D2" s="25"/>
      <c r="E2" s="3"/>
      <c r="F2" s="3"/>
      <c r="G2" s="3"/>
    </row>
    <row r="3" spans="1:7" ht="10.5" customHeight="1">
      <c r="E3" s="3"/>
      <c r="F3" s="3"/>
      <c r="G3" s="3"/>
    </row>
    <row r="4" spans="1:7" ht="64.5" customHeight="1">
      <c r="A4" s="26" t="s">
        <v>69</v>
      </c>
      <c r="B4" s="26"/>
      <c r="C4" s="26"/>
      <c r="D4" s="26"/>
      <c r="E4" s="3"/>
      <c r="F4" s="3"/>
      <c r="G4" s="3"/>
    </row>
    <row r="5" spans="1:7" ht="15.75" customHeight="1">
      <c r="A5" s="27"/>
      <c r="B5" s="27"/>
      <c r="C5" s="27"/>
      <c r="D5" s="27"/>
      <c r="E5" s="3"/>
      <c r="F5" s="3"/>
      <c r="G5" s="3"/>
    </row>
    <row r="6" spans="1:7" ht="15" customHeight="1">
      <c r="A6" s="28" t="s">
        <v>0</v>
      </c>
      <c r="B6" s="28"/>
      <c r="C6" s="28"/>
      <c r="D6" s="28"/>
      <c r="E6" s="4"/>
      <c r="F6" s="4"/>
      <c r="G6" s="4"/>
    </row>
    <row r="7" spans="1:7" ht="60.75" customHeight="1">
      <c r="A7" s="17" t="s">
        <v>3</v>
      </c>
      <c r="B7" s="17" t="s">
        <v>6</v>
      </c>
      <c r="C7" s="16" t="s">
        <v>2</v>
      </c>
      <c r="D7" s="16" t="s">
        <v>68</v>
      </c>
      <c r="E7" s="5"/>
      <c r="F7" s="5"/>
      <c r="G7" s="5"/>
    </row>
    <row r="8" spans="1:7" ht="20.25" customHeight="1">
      <c r="A8" s="15">
        <v>1</v>
      </c>
      <c r="B8" s="15">
        <v>2</v>
      </c>
      <c r="C8" s="15">
        <v>3</v>
      </c>
      <c r="D8" s="15">
        <v>4</v>
      </c>
      <c r="E8" s="12"/>
      <c r="F8" s="2"/>
      <c r="G8" s="2"/>
    </row>
    <row r="9" spans="1:7" s="8" customFormat="1" ht="30.75" customHeight="1">
      <c r="A9" s="9" t="s">
        <v>7</v>
      </c>
      <c r="B9" s="19" t="s">
        <v>33</v>
      </c>
      <c r="C9" s="18">
        <v>7634415.8849799996</v>
      </c>
      <c r="D9" s="18">
        <v>5569698.35891</v>
      </c>
      <c r="E9" s="13"/>
      <c r="F9" s="7"/>
      <c r="G9" s="7"/>
    </row>
    <row r="10" spans="1:7" s="8" customFormat="1" ht="45" customHeight="1">
      <c r="A10" s="9" t="s">
        <v>8</v>
      </c>
      <c r="B10" s="19" t="s">
        <v>34</v>
      </c>
      <c r="C10" s="18">
        <v>1311077.3343199999</v>
      </c>
      <c r="D10" s="18">
        <v>689035.31855999993</v>
      </c>
      <c r="E10" s="13"/>
      <c r="F10" s="7"/>
      <c r="G10" s="7"/>
    </row>
    <row r="11" spans="1:7" s="8" customFormat="1" ht="19.5" customHeight="1">
      <c r="A11" s="9" t="s">
        <v>9</v>
      </c>
      <c r="B11" s="19" t="s">
        <v>35</v>
      </c>
      <c r="C11" s="18">
        <v>1028162.21902</v>
      </c>
      <c r="D11" s="18">
        <v>572604.13696000003</v>
      </c>
      <c r="E11" s="13"/>
      <c r="F11" s="7"/>
      <c r="G11" s="7"/>
    </row>
    <row r="12" spans="1:7" s="8" customFormat="1" ht="28.5" customHeight="1">
      <c r="A12" s="9" t="s">
        <v>10</v>
      </c>
      <c r="B12" s="19" t="s">
        <v>36</v>
      </c>
      <c r="C12" s="18">
        <v>1820467.7180000001</v>
      </c>
      <c r="D12" s="18">
        <v>1546138.46181</v>
      </c>
      <c r="E12" s="13"/>
      <c r="F12" s="7"/>
      <c r="G12" s="7"/>
    </row>
    <row r="13" spans="1:7" s="8" customFormat="1" ht="41.25" customHeight="1">
      <c r="A13" s="9" t="s">
        <v>11</v>
      </c>
      <c r="B13" s="19" t="s">
        <v>37</v>
      </c>
      <c r="C13" s="18">
        <v>1665873.82091</v>
      </c>
      <c r="D13" s="18">
        <v>1058163.41454</v>
      </c>
      <c r="E13" s="13"/>
      <c r="F13" s="7"/>
      <c r="G13" s="7"/>
    </row>
    <row r="14" spans="1:7" s="8" customFormat="1" ht="39.75" customHeight="1">
      <c r="A14" s="9" t="s">
        <v>12</v>
      </c>
      <c r="B14" s="19" t="s">
        <v>38</v>
      </c>
      <c r="C14" s="18">
        <v>92919.1</v>
      </c>
      <c r="D14" s="18">
        <v>52457.823770000003</v>
      </c>
      <c r="E14" s="13"/>
      <c r="F14" s="7"/>
      <c r="G14" s="7"/>
    </row>
    <row r="15" spans="1:7" s="8" customFormat="1" ht="29.25" customHeight="1">
      <c r="A15" s="9" t="s">
        <v>13</v>
      </c>
      <c r="B15" s="19" t="s">
        <v>39</v>
      </c>
      <c r="C15" s="18">
        <v>132110.94503</v>
      </c>
      <c r="D15" s="18">
        <v>24860.517640000002</v>
      </c>
      <c r="E15" s="13"/>
      <c r="F15" s="7"/>
      <c r="G15" s="7"/>
    </row>
    <row r="16" spans="1:7" s="8" customFormat="1" ht="29.25" customHeight="1">
      <c r="A16" s="9" t="s">
        <v>14</v>
      </c>
      <c r="B16" s="19" t="s">
        <v>40</v>
      </c>
      <c r="C16" s="18">
        <v>548236.46799999999</v>
      </c>
      <c r="D16" s="18">
        <v>201213.25065</v>
      </c>
      <c r="E16" s="13"/>
      <c r="F16" s="7"/>
      <c r="G16" s="7"/>
    </row>
    <row r="17" spans="1:7" s="8" customFormat="1" ht="30.75" customHeight="1">
      <c r="A17" s="9" t="s">
        <v>15</v>
      </c>
      <c r="B17" s="19" t="s">
        <v>41</v>
      </c>
      <c r="C17" s="18">
        <v>1975656.7572000001</v>
      </c>
      <c r="D17" s="18">
        <v>1488980.41717</v>
      </c>
      <c r="E17" s="13"/>
      <c r="F17" s="7"/>
      <c r="G17" s="7"/>
    </row>
    <row r="18" spans="1:7" s="8" customFormat="1" ht="33.75" customHeight="1">
      <c r="A18" s="9" t="s">
        <v>16</v>
      </c>
      <c r="B18" s="19" t="s">
        <v>42</v>
      </c>
      <c r="C18" s="18">
        <v>309662.16039999999</v>
      </c>
      <c r="D18" s="18">
        <v>161209.80840000001</v>
      </c>
      <c r="E18" s="13"/>
      <c r="F18" s="7"/>
      <c r="G18" s="7"/>
    </row>
    <row r="19" spans="1:7" s="8" customFormat="1" ht="33" customHeight="1">
      <c r="A19" s="9" t="s">
        <v>17</v>
      </c>
      <c r="B19" s="19" t="s">
        <v>43</v>
      </c>
      <c r="C19" s="18">
        <v>31595.55155</v>
      </c>
      <c r="D19" s="18">
        <v>14893.126679999999</v>
      </c>
      <c r="E19" s="13"/>
      <c r="F19" s="7"/>
      <c r="G19" s="7"/>
    </row>
    <row r="20" spans="1:7" s="8" customFormat="1" ht="32.25" customHeight="1">
      <c r="A20" s="9" t="s">
        <v>18</v>
      </c>
      <c r="B20" s="19" t="s">
        <v>44</v>
      </c>
      <c r="C20" s="18">
        <v>486909.57498999999</v>
      </c>
      <c r="D20" s="18">
        <v>345461.43263</v>
      </c>
      <c r="E20" s="13"/>
      <c r="F20" s="7"/>
      <c r="G20" s="7"/>
    </row>
    <row r="21" spans="1:7" s="8" customFormat="1" ht="31.5" customHeight="1">
      <c r="A21" s="9" t="s">
        <v>19</v>
      </c>
      <c r="B21" s="19" t="s">
        <v>45</v>
      </c>
      <c r="C21" s="18">
        <v>9104497.1477499995</v>
      </c>
      <c r="D21" s="18">
        <v>4555592.0572899999</v>
      </c>
      <c r="E21" s="13"/>
      <c r="F21" s="7"/>
      <c r="G21" s="7"/>
    </row>
    <row r="22" spans="1:7" s="8" customFormat="1" ht="31.5" customHeight="1">
      <c r="A22" s="9" t="s">
        <v>20</v>
      </c>
      <c r="B22" s="19" t="s">
        <v>46</v>
      </c>
      <c r="C22" s="18">
        <v>19868924.31256</v>
      </c>
      <c r="D22" s="18">
        <v>12492947.11297</v>
      </c>
      <c r="E22" s="13"/>
      <c r="F22" s="7"/>
      <c r="G22" s="7"/>
    </row>
    <row r="23" spans="1:7" s="8" customFormat="1" ht="32.25" customHeight="1">
      <c r="A23" s="9" t="s">
        <v>21</v>
      </c>
      <c r="B23" s="19" t="s">
        <v>47</v>
      </c>
      <c r="C23" s="18">
        <v>1952302.66744</v>
      </c>
      <c r="D23" s="18">
        <v>1456939.0090399999</v>
      </c>
      <c r="E23" s="13"/>
      <c r="F23" s="7"/>
      <c r="G23" s="7"/>
    </row>
    <row r="24" spans="1:7" s="8" customFormat="1" ht="33" customHeight="1">
      <c r="A24" s="9" t="s">
        <v>22</v>
      </c>
      <c r="B24" s="19" t="s">
        <v>48</v>
      </c>
      <c r="C24" s="18">
        <v>14445664.688450001</v>
      </c>
      <c r="D24" s="18">
        <v>10596144.318320001</v>
      </c>
      <c r="E24" s="13"/>
      <c r="F24" s="7"/>
      <c r="G24" s="7"/>
    </row>
    <row r="25" spans="1:7" s="8" customFormat="1" ht="33.75" customHeight="1">
      <c r="A25" s="9" t="s">
        <v>23</v>
      </c>
      <c r="B25" s="19" t="s">
        <v>49</v>
      </c>
      <c r="C25" s="18">
        <v>15979176.8773</v>
      </c>
      <c r="D25" s="18">
        <v>11656543.480149999</v>
      </c>
      <c r="E25" s="13"/>
      <c r="F25" s="7"/>
      <c r="G25" s="7"/>
    </row>
    <row r="26" spans="1:7" s="8" customFormat="1" ht="31.5" customHeight="1">
      <c r="A26" s="9" t="s">
        <v>24</v>
      </c>
      <c r="B26" s="19" t="s">
        <v>50</v>
      </c>
      <c r="C26" s="18">
        <v>845456.13483</v>
      </c>
      <c r="D26" s="18">
        <v>557057.58276999998</v>
      </c>
      <c r="E26" s="13"/>
      <c r="F26" s="7"/>
      <c r="G26" s="7"/>
    </row>
    <row r="27" spans="1:7" s="8" customFormat="1" ht="27.75" customHeight="1">
      <c r="A27" s="9" t="s">
        <v>25</v>
      </c>
      <c r="B27" s="19" t="s">
        <v>51</v>
      </c>
      <c r="C27" s="18">
        <v>59432.202130000005</v>
      </c>
      <c r="D27" s="18">
        <v>4722.8500000000004</v>
      </c>
      <c r="E27" s="13"/>
      <c r="F27" s="7"/>
      <c r="G27" s="7"/>
    </row>
    <row r="28" spans="1:7" s="8" customFormat="1" ht="31.5" customHeight="1">
      <c r="A28" s="9" t="s">
        <v>63</v>
      </c>
      <c r="B28" s="19" t="s">
        <v>52</v>
      </c>
      <c r="C28" s="18">
        <v>166119.9</v>
      </c>
      <c r="D28" s="18">
        <v>94647.309800000003</v>
      </c>
      <c r="E28" s="13"/>
      <c r="F28" s="7"/>
      <c r="G28" s="7"/>
    </row>
    <row r="29" spans="1:7" s="8" customFormat="1" ht="36" customHeight="1">
      <c r="A29" s="9" t="s">
        <v>26</v>
      </c>
      <c r="B29" s="19" t="s">
        <v>53</v>
      </c>
      <c r="C29" s="18">
        <v>628.90667000000008</v>
      </c>
      <c r="D29" s="18">
        <v>298.90666999999996</v>
      </c>
      <c r="E29" s="13"/>
      <c r="F29" s="7"/>
      <c r="G29" s="7"/>
    </row>
    <row r="30" spans="1:7" s="8" customFormat="1" ht="31.5" customHeight="1">
      <c r="A30" s="9" t="s">
        <v>64</v>
      </c>
      <c r="B30" s="19" t="s">
        <v>54</v>
      </c>
      <c r="C30" s="18">
        <v>1800</v>
      </c>
      <c r="D30" s="18">
        <v>359.161</v>
      </c>
      <c r="E30" s="13"/>
      <c r="F30" s="7"/>
      <c r="G30" s="7"/>
    </row>
    <row r="31" spans="1:7" s="8" customFormat="1" ht="21" customHeight="1">
      <c r="A31" s="9" t="s">
        <v>27</v>
      </c>
      <c r="B31" s="19" t="s">
        <v>55</v>
      </c>
      <c r="C31" s="18">
        <v>15724.5</v>
      </c>
      <c r="D31" s="18">
        <v>12087.27686</v>
      </c>
      <c r="E31" s="13"/>
      <c r="F31" s="7"/>
      <c r="G31" s="7"/>
    </row>
    <row r="32" spans="1:7" s="8" customFormat="1" ht="41.25" customHeight="1">
      <c r="A32" s="9" t="s">
        <v>28</v>
      </c>
      <c r="B32" s="19" t="s">
        <v>56</v>
      </c>
      <c r="C32" s="18">
        <v>320</v>
      </c>
      <c r="D32" s="18">
        <v>173.09029999999998</v>
      </c>
      <c r="E32" s="13"/>
      <c r="F32" s="7"/>
      <c r="G32" s="7"/>
    </row>
    <row r="33" spans="1:7" s="8" customFormat="1" ht="30" customHeight="1">
      <c r="A33" s="9" t="s">
        <v>29</v>
      </c>
      <c r="B33" s="19" t="s">
        <v>57</v>
      </c>
      <c r="C33" s="18">
        <v>217127.58293</v>
      </c>
      <c r="D33" s="18">
        <v>105897.98405</v>
      </c>
      <c r="E33" s="13"/>
      <c r="F33" s="7"/>
      <c r="G33" s="7"/>
    </row>
    <row r="34" spans="1:7" s="8" customFormat="1" ht="30" customHeight="1">
      <c r="A34" s="9" t="s">
        <v>30</v>
      </c>
      <c r="B34" s="19" t="s">
        <v>58</v>
      </c>
      <c r="C34" s="18">
        <v>2033259.27333</v>
      </c>
      <c r="D34" s="18">
        <v>1459013.0610100001</v>
      </c>
      <c r="E34" s="13"/>
      <c r="F34" s="7"/>
      <c r="G34" s="7"/>
    </row>
    <row r="35" spans="1:7" s="8" customFormat="1" ht="45.75" customHeight="1">
      <c r="A35" s="9" t="s">
        <v>31</v>
      </c>
      <c r="B35" s="19" t="s">
        <v>59</v>
      </c>
      <c r="C35" s="18">
        <v>752952.18471000006</v>
      </c>
      <c r="D35" s="18">
        <v>332222.47506000003</v>
      </c>
      <c r="E35" s="13"/>
      <c r="F35" s="7"/>
      <c r="G35" s="7"/>
    </row>
    <row r="36" spans="1:7" s="8" customFormat="1" ht="33" customHeight="1">
      <c r="A36" s="9" t="s">
        <v>65</v>
      </c>
      <c r="B36" s="19" t="s">
        <v>60</v>
      </c>
      <c r="C36" s="18">
        <v>520137.84066000005</v>
      </c>
      <c r="D36" s="18">
        <v>223783.52449000001</v>
      </c>
      <c r="E36" s="13"/>
      <c r="F36" s="7"/>
      <c r="G36" s="7"/>
    </row>
    <row r="37" spans="1:7" s="8" customFormat="1" ht="42" customHeight="1">
      <c r="A37" s="9" t="s">
        <v>32</v>
      </c>
      <c r="B37" s="19" t="s">
        <v>61</v>
      </c>
      <c r="C37" s="18">
        <v>14655.7</v>
      </c>
      <c r="D37" s="18">
        <v>7579.85563</v>
      </c>
      <c r="E37" s="13"/>
      <c r="F37" s="7"/>
      <c r="G37" s="7"/>
    </row>
    <row r="38" spans="1:7" s="8" customFormat="1" ht="42" customHeight="1">
      <c r="A38" s="9" t="s">
        <v>66</v>
      </c>
      <c r="B38" s="19" t="s">
        <v>67</v>
      </c>
      <c r="C38" s="18">
        <v>382362.02908999997</v>
      </c>
      <c r="D38" s="18">
        <v>176439.18972999998</v>
      </c>
      <c r="E38" s="13"/>
      <c r="F38" s="7"/>
      <c r="G38" s="7"/>
    </row>
    <row r="39" spans="1:7" s="8" customFormat="1" ht="22.5" customHeight="1">
      <c r="A39" s="10" t="s">
        <v>1</v>
      </c>
      <c r="B39" s="20"/>
      <c r="C39" s="22">
        <f>SUM(C9:C38)</f>
        <v>83397629.48225002</v>
      </c>
      <c r="D39" s="22">
        <f>SUM(D9:D38)</f>
        <v>55457164.312859997</v>
      </c>
      <c r="E39" s="13"/>
      <c r="F39" s="7"/>
      <c r="G39" s="7"/>
    </row>
    <row r="40" spans="1:7" s="8" customFormat="1" ht="18" customHeight="1">
      <c r="A40" s="9" t="s">
        <v>62</v>
      </c>
      <c r="B40" s="21">
        <v>88</v>
      </c>
      <c r="C40" s="18">
        <v>4348389.0818400001</v>
      </c>
      <c r="D40" s="18">
        <v>2031695.7101199999</v>
      </c>
      <c r="E40" s="13"/>
      <c r="F40" s="7"/>
      <c r="G40" s="7"/>
    </row>
    <row r="41" spans="1:7" s="8" customFormat="1" ht="18.75" customHeight="1">
      <c r="A41" s="10" t="s">
        <v>4</v>
      </c>
      <c r="B41" s="10"/>
      <c r="C41" s="11">
        <f>C39+C40</f>
        <v>87746018.564090014</v>
      </c>
      <c r="D41" s="11">
        <f>D39+D40</f>
        <v>57488860.022979997</v>
      </c>
      <c r="E41" s="13"/>
      <c r="F41" s="7"/>
      <c r="G41" s="7"/>
    </row>
    <row r="42" spans="1:7" ht="12.75" customHeight="1">
      <c r="A42" s="14"/>
      <c r="B42" s="14"/>
      <c r="C42" s="14"/>
      <c r="D42" s="14"/>
      <c r="E42" s="2"/>
      <c r="F42" s="2"/>
      <c r="G42" s="2"/>
    </row>
    <row r="43" spans="1:7" ht="12.75" customHeight="1">
      <c r="A43" s="23"/>
      <c r="B43" s="23"/>
      <c r="C43" s="24"/>
      <c r="D43" s="24"/>
      <c r="E43" s="24"/>
      <c r="F43" s="6"/>
      <c r="G43" s="2"/>
    </row>
  </sheetData>
  <mergeCells count="5">
    <mergeCell ref="A43:E43"/>
    <mergeCell ref="C1:D2"/>
    <mergeCell ref="A4:D4"/>
    <mergeCell ref="A5:D5"/>
    <mergeCell ref="A6:D6"/>
  </mergeCells>
  <pageMargins left="0.59055118110236227" right="0.39370078740157483" top="0.59055118110236227" bottom="0.78740157480314965" header="0.15748031496062992" footer="0.39370078740157483"/>
  <pageSetup paperSize="9" scale="94" firstPageNumber="9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ВСеменова</cp:lastModifiedBy>
  <cp:lastPrinted>2020-10-21T01:42:16Z</cp:lastPrinted>
  <dcterms:created xsi:type="dcterms:W3CDTF">2017-07-24T06:01:10Z</dcterms:created>
  <dcterms:modified xsi:type="dcterms:W3CDTF">2020-12-15T00:06:58Z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