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70" yWindow="660" windowWidth="24615" windowHeight="11385"/>
  </bookViews>
  <sheets>
    <sheet name="Документ" sheetId="2" r:id="rId1"/>
  </sheets>
  <definedNames>
    <definedName name="_xlnm._FilterDatabase" localSheetId="0" hidden="1">Документ!$A$4:$F$108</definedName>
    <definedName name="_xlnm.Print_Titles" localSheetId="0">Документ!$4:$4</definedName>
  </definedNames>
  <calcPr calcId="145621"/>
</workbook>
</file>

<file path=xl/calcChain.xml><?xml version="1.0" encoding="utf-8"?>
<calcChain xmlns="http://schemas.openxmlformats.org/spreadsheetml/2006/main">
  <c r="D84" i="2" l="1"/>
  <c r="E84" i="2"/>
  <c r="C84" i="2"/>
  <c r="D57" i="2"/>
  <c r="E57" i="2"/>
  <c r="C57" i="2"/>
  <c r="D10" i="2"/>
  <c r="E10" i="2"/>
  <c r="C10" i="2"/>
  <c r="E5" i="2" l="1"/>
  <c r="E110" i="2" s="1"/>
  <c r="D5" i="2"/>
  <c r="D110" i="2" s="1"/>
  <c r="C5" i="2"/>
  <c r="C110" i="2" s="1"/>
</calcChain>
</file>

<file path=xl/sharedStrings.xml><?xml version="1.0" encoding="utf-8"?>
<sst xmlns="http://schemas.openxmlformats.org/spreadsheetml/2006/main" count="217" uniqueCount="198">
  <si>
    <t>Наименование</t>
  </si>
  <si>
    <t>Код БК</t>
  </si>
  <si>
    <t>План по закону первоначальный</t>
  </si>
  <si>
    <t>План по закону уточненный</t>
  </si>
  <si>
    <t>Фактическое исполнение</t>
  </si>
  <si>
    <t>1</t>
  </si>
  <si>
    <t>2</t>
  </si>
  <si>
    <t>3</t>
  </si>
  <si>
    <t>4</t>
  </si>
  <si>
    <t>5</t>
  </si>
  <si>
    <t xml:space="preserve"> Дотации - всего:</t>
  </si>
  <si>
    <t>Дотации на выравнивание бюджетной обеспеченности муниципальных районов (городских округов)</t>
  </si>
  <si>
    <t>0130278020</t>
  </si>
  <si>
    <t>Дотации на выравнивание бюджетной обеспеченности поселений</t>
  </si>
  <si>
    <t>0130278010</t>
  </si>
  <si>
    <t>Дотации на поддержку мер по обеспечению сбалансированности бюджетов муниципальных районов (городских округов) Забайкальского края</t>
  </si>
  <si>
    <t>0130278050</t>
  </si>
  <si>
    <t>Дотации, связанные с особым режимом безопасного функционирования закрытых административно-территориальных образований</t>
  </si>
  <si>
    <t>8800050100</t>
  </si>
  <si>
    <t xml:space="preserve"> Субсидии - всего: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</si>
  <si>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</si>
  <si>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145E452100</t>
  </si>
  <si>
    <t>Государственная поддержка малого и среднего предпринимательства в субъектах Российской Федерации</t>
  </si>
  <si>
    <t>032I555270</t>
  </si>
  <si>
    <t>Государственная поддержка отрасли культуры</t>
  </si>
  <si>
    <t>151A155190</t>
  </si>
  <si>
    <t>Мероприятия государственной программы Российской Федерации "Доступная среда"</t>
  </si>
  <si>
    <t>24202R0270</t>
  </si>
  <si>
    <t>Мероприятия по переселению граждан из ветхого и аварийного жилья в зоне Байкало-Амурской магистрали</t>
  </si>
  <si>
    <t>28301R0230</t>
  </si>
  <si>
    <t>Модернизация и закрытие котельных с их переводом на централизованное теплоснабжение</t>
  </si>
  <si>
    <t>082G474508</t>
  </si>
  <si>
    <t>Модернизация объектов теплоэнергетики и капитальный ремонт объектов коммунальной инфраструктуры, находящихся в муниципальной собственности</t>
  </si>
  <si>
    <t>2710274905</t>
  </si>
  <si>
    <t>Обеспечение основных требований действующего законодательства в области пожарной безопасности образовательных организаций</t>
  </si>
  <si>
    <t>1410671439</t>
  </si>
  <si>
    <t>1420471439</t>
  </si>
  <si>
    <t>1430771439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</si>
  <si>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</si>
  <si>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15106R4670</t>
  </si>
  <si>
    <t>Обеспечение устойчивого развития сельских территорий</t>
  </si>
  <si>
    <t>201P555670</t>
  </si>
  <si>
    <t>Обновление материально-технической базы для формирования у обучающихся современных технологических и гуманитарных навыков</t>
  </si>
  <si>
    <t>142E151690</t>
  </si>
  <si>
    <t>Осуществление городским округом "Город Чита" функций административного центра (столицы) Забайкальского края</t>
  </si>
  <si>
    <t>1210374521</t>
  </si>
  <si>
    <t>Осуществление городским округом "Поселок Агинское" функций административного центра Агинского Бурятского округа</t>
  </si>
  <si>
    <t>2110678111</t>
  </si>
  <si>
    <t>Поддержка отрасли культуры</t>
  </si>
  <si>
    <t>15102R5190</t>
  </si>
  <si>
    <t>15106R5190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</si>
  <si>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</si>
  <si>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15103R4660</t>
  </si>
  <si>
    <t>Поддержка экономического и социального развития коренных малочисленных народов Севера, Сибири и Дальнего Востока</t>
  </si>
  <si>
    <t>19703R5150</t>
  </si>
  <si>
    <t>Проектирование и строительство троллейбусных линий</t>
  </si>
  <si>
    <t>131G474506</t>
  </si>
  <si>
    <t>Развитие сети плоскостных спортивных сооружений в сельской местности</t>
  </si>
  <si>
    <t>201P573670</t>
  </si>
  <si>
    <t>Реализация Закона Забайкальского края "Об отдельных вопросах в сфере образования" в части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общеобразовательных организаций)</t>
  </si>
  <si>
    <t>1470271101</t>
  </si>
  <si>
    <t>Реализация мероприятий по ликвидации мест несанкционированного размещения отходов</t>
  </si>
  <si>
    <t>0820177264</t>
  </si>
  <si>
    <t>Реализация мероприятий по обеспечению жильем молодых семей</t>
  </si>
  <si>
    <t>12301R4970</t>
  </si>
  <si>
    <t>Реализация мероприятий по содействию созданию в субъектах Российской Федерации (исходя из прогнозируемой потребности) новых мест в общеобразовательных организациях</t>
  </si>
  <si>
    <t>1420471438</t>
  </si>
  <si>
    <t>Реализация мероприятий по созданию дополнительных мест в государственных (муниципальных) образовательных организациях различных типов в соответствии с прогнозируемой потребностью и современными требованиями</t>
  </si>
  <si>
    <t>1420471436</t>
  </si>
  <si>
    <t>Реализация мероприятий по устойчивому развитию сельских территорий</t>
  </si>
  <si>
    <t>20101R5670</t>
  </si>
  <si>
    <t>20102R5670</t>
  </si>
  <si>
    <t>20103R5670</t>
  </si>
  <si>
    <t>Реализация мероприятий по устойчивому развитию сельских территорий в целях их благоустройства</t>
  </si>
  <si>
    <t>2010377670</t>
  </si>
  <si>
    <t>Реализация программ формирования современной городской среды</t>
  </si>
  <si>
    <t>291F255550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</si>
  <si>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</si>
  <si>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142E250970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</si>
  <si>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</si>
  <si>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141P252320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</si>
  <si>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</si>
  <si>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141P251590</t>
  </si>
  <si>
    <t>Создание новых мест в общеобразовательных организациях</t>
  </si>
  <si>
    <t>142E155200</t>
  </si>
  <si>
    <t>Строительство и реконструкция (модернизация) объектов питьевого водоснабжения</t>
  </si>
  <si>
    <t>272G552430</t>
  </si>
  <si>
    <t>Субсидии бюджетам муниципальных районов и городских округов в целях софинансирования расходных обязательств бюджета муниципального района (городского округа) по оплате труда работников учреждений бюджетной сферы, финансируемых за счет средств муниципального района (городского округа)</t>
  </si>
  <si>
    <t>0130278180</t>
  </si>
  <si>
    <t>Субсидии на выравнивание обеспеченности муниципальных районов (городских округов) на реализацию отдельных расходных обязательств</t>
  </si>
  <si>
    <t>0130278181</t>
  </si>
  <si>
    <t>Субсидии на капитальные вложения в объекты капитального строительства муниципальной собственности и в объекты недвижимого имущества, приобретаемые в муниципальную собственность</t>
  </si>
  <si>
    <t>0820374102</t>
  </si>
  <si>
    <t>2720274102</t>
  </si>
  <si>
    <t>272G574102</t>
  </si>
  <si>
    <t>Субсидии на мероприятия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</si>
  <si>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2420172270</t>
  </si>
  <si>
    <t>Субсидии на реализацию мероприятий проекта "Забайкалье - территория будущего"</t>
  </si>
  <si>
    <t>1920578182</t>
  </si>
  <si>
    <t>Субсидия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</si>
  <si>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1330374315</t>
  </si>
  <si>
    <t>Субсидия на строительство, реконструкцию,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</si>
  <si>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1330374317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</si>
  <si>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</si>
  <si>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133R153930</t>
  </si>
  <si>
    <t xml:space="preserve"> Субвенции - всего:</t>
  </si>
  <si>
    <t>Администрирование государственного полномочия по организации и осуществлению деятельности по опеке и попечительству над несовершеннолетними</t>
  </si>
  <si>
    <t>1730379211</t>
  </si>
  <si>
    <t>Администрирование государственного полномочия по организации проведения мероприятий по содержанию безнадзорных животных</t>
  </si>
  <si>
    <t>0570579263</t>
  </si>
  <si>
    <t>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</si>
  <si>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1310379502</t>
  </si>
  <si>
    <t>Обеспечение бесплатным питанием детей из малоимущих семей, обучающихся в муниципальных общеобразовательных организациях</t>
  </si>
  <si>
    <t>1420371218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</si>
  <si>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</si>
  <si>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1410171201</t>
  </si>
  <si>
    <t>1420171201</t>
  </si>
  <si>
    <t>Обеспечение отдыха, организация и обеспечение оздоровления детей в каникулярное время в муниципальных организациях отдыха детей и их оздоровления</t>
  </si>
  <si>
    <t>1430271432</t>
  </si>
  <si>
    <t>Обеспечение проведения капитального ремонта жилых помещений, нуждающихся в капитальном ремонте и принадлежащих на праве собственности детям-сиротам и детям, оставшимся без попечения родителей, а также лицам из числа детей-сирот и детей, оставшихся без попечения родителей</t>
  </si>
  <si>
    <t>1730574581</t>
  </si>
  <si>
    <t>Организация проведения мероприятий по содержанию безнадзорных животных</t>
  </si>
  <si>
    <t>0570577263</t>
  </si>
  <si>
    <t>Осуществление государственного полномочия по материально-техническому и финансовому обеспечению оказания юридической помощи адвокатами в труднодоступных и малонаселенных местностях</t>
  </si>
  <si>
    <t>8800079214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</si>
  <si>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</si>
  <si>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1310374505</t>
  </si>
  <si>
    <t>Осуществление государственного полномочия по расчету и предоставлению дотаций бюджетам поселений, а также по установлению отдельных нормативов формирования расходов</t>
  </si>
  <si>
    <t>0130279205</t>
  </si>
  <si>
    <t>Осуществление государственного полномочия по созданию административных комиссий в Забайкальском крае</t>
  </si>
  <si>
    <t>8800079207</t>
  </si>
  <si>
    <t>Осуществление государственных полномочий в области образования</t>
  </si>
  <si>
    <t>1490579230</t>
  </si>
  <si>
    <t>Осуществление государственных полномочий в области социальной защиты населения</t>
  </si>
  <si>
    <t>1730579581</t>
  </si>
  <si>
    <t>Осуществление государственных полномочий в сфере государственного управления</t>
  </si>
  <si>
    <t>8800079220</t>
  </si>
  <si>
    <t>Осуществление государственных полномочий в сфере труда</t>
  </si>
  <si>
    <t>0430879206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</si>
  <si>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</si>
  <si>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8800079208</t>
  </si>
  <si>
    <t>Осуществление органами местного самоуправления муниципальных районов "Агинский район", "Петровск-Забайкальский район" и "Читинский район"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</si>
  <si>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1310379227</t>
  </si>
  <si>
    <t>Осуществление первичного воинского учета на территориях, где отсутствуют военные комиссариаты</t>
  </si>
  <si>
    <t>8800051180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</si>
  <si>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</si>
  <si>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8800051200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</si>
  <si>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</si>
  <si>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1420171228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</si>
  <si>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</si>
  <si>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1410271230</t>
  </si>
  <si>
    <t>Приобретение (строительство)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</si>
  <si>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1730574580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</si>
  <si>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</si>
  <si>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1730372400</t>
  </si>
  <si>
    <t>Субвенция на предоставление дотаций поселениям на выравнивание бюджетной обеспеченности</t>
  </si>
  <si>
    <t>0130278060</t>
  </si>
  <si>
    <t xml:space="preserve"> Иные МБТ - всего:</t>
  </si>
  <si>
    <t>Иные межбюджетные трансферты на организацию и проведение конкурса на лучшую организацию сферы жилищно-коммунального хозяйства Забайкальского края</t>
  </si>
  <si>
    <t>2730374303</t>
  </si>
  <si>
    <t>Обеспечение оборудования зданий общеобразовательных организаций санитарно-гигиеническими помещениями с соблюдением температурного режима</t>
  </si>
  <si>
    <t>14204R6480</t>
  </si>
  <si>
    <t>Предоставление иных межбюджетных трансфертов на организацию и проведение Международного бурятского фестиваля "Алтаргана"</t>
  </si>
  <si>
    <t>2120472806</t>
  </si>
  <si>
    <t>Предупреждение и ликвидация последствий чрезвычайных ситуаций и стихийных бедствий природного и техногенного характера</t>
  </si>
  <si>
    <t>8800009218</t>
  </si>
  <si>
    <t>Реализация мероприятий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</t>
  </si>
  <si>
    <t>8800051040</t>
  </si>
  <si>
    <t>Реализация мероприятий плана социального развития центров экономического роста Забайкальского края (иные межбюджетные трансферты бюджетам муниципальных районов и городских округов на благоустройство общественных территорий)</t>
  </si>
  <si>
    <t>2910455058</t>
  </si>
  <si>
    <t>Реализация мероприятий плана социального развития центров экономического роста Забайкальского края (иные межбюджетные трансферты бюджетам муниципальных районов и городских округов на проведение капитального ремонта)</t>
  </si>
  <si>
    <t>1410755053</t>
  </si>
  <si>
    <t>1420455053</t>
  </si>
  <si>
    <t>1510855053</t>
  </si>
  <si>
    <t>1840155053</t>
  </si>
  <si>
    <t>Реализация мероприятий плана социального развития центров экономического роста Забайкальского края (иные межбюджетные трансферты бюджетам муниципальных районов и городских округов на строительство и приобретение объектов муниципальной собственности)</t>
  </si>
  <si>
    <t>1330655056</t>
  </si>
  <si>
    <t>1420455056</t>
  </si>
  <si>
    <t>Реализация мероприятий плана социального развития центров экономического роста Забайкальского края (иные межбюджетные трансферты бюджетам муниципальных районов и городских округов на текущий ремонт)</t>
  </si>
  <si>
    <t>133065505В</t>
  </si>
  <si>
    <t>Реализация мероприятий плана социального развития центров экономического роста Забайкальского края за счет средств краевого бюджета (иные межбюджетные трансферты бюджетам муниципальных районов и городских округов на благоустройство общественных территорий)</t>
  </si>
  <si>
    <t>29104Ц5058</t>
  </si>
  <si>
    <t>Реализация мероприятий плана социального развития центров экономического роста Забайкальского края за счет средств краевого бюджета (иные межбюджетные трансферты бюджетам муниципальных районов и городских округов на проведение капитального ремонта)</t>
  </si>
  <si>
    <t>14107Ц5053</t>
  </si>
  <si>
    <t>14204Ц5053</t>
  </si>
  <si>
    <t>15108Ц5053</t>
  </si>
  <si>
    <t>18401Ц5053</t>
  </si>
  <si>
    <t>Реализация мероприятий плана социального развития центров экономического роста Забайкальского края за счет средств краевого бюджета (иные межбюджетные трансферты бюджетам муниципальных районов и городских округов на строительство и приобретение объектов муниципальной собственности)</t>
  </si>
  <si>
    <t>14204Ц5056</t>
  </si>
  <si>
    <t>1840155056</t>
  </si>
  <si>
    <t>18401Ц5056</t>
  </si>
  <si>
    <t>Резервные фонды исполнительных органов государственной власти субъекта Российской Федерации</t>
  </si>
  <si>
    <t>8800000704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</si>
  <si>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</si>
  <si>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291F254240</t>
  </si>
  <si>
    <t>Итого:</t>
  </si>
  <si>
    <t>тыс. руб.</t>
  </si>
  <si>
    <t>Сводные данные о расходах бюджета Забайкальского края на предоставление межбюджетных трансфертов бюджетам муниципальных образований 
по состоянию на 01 июля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</si>
</sst>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Calibri"/>
      <family val="2"/>
      <scheme val="minor"/>
    </font>
    <font>
      <b/>
      <sz val="12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Arial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1" fillId="0" borderId="1">
      <alignment horizontal="center" vertical="top" wrapText="1"/>
    </xf>
    <xf numFmtId="0" fontId="2" fillId="0" borderId="1"/>
    <xf numFmtId="0" fontId="3" fillId="0" borderId="1">
      <alignment horizontal="right" vertical="top" wrapText="1"/>
    </xf>
    <xf numFmtId="49" fontId="4" fillId="0" borderId="2">
      <alignment horizontal="center" vertical="center" wrapText="1"/>
    </xf>
    <xf numFmtId="0" fontId="4" fillId="0" borderId="2">
      <alignment horizontal="left" vertical="top" wrapText="1"/>
    </xf>
    <xf numFmtId="49" fontId="4" fillId="0" borderId="2">
      <alignment horizontal="center" vertical="top" shrinkToFit="1"/>
    </xf>
    <xf numFmtId="4" fontId="4" fillId="0" borderId="2">
      <alignment horizontal="right" vertical="top" shrinkToFit="1"/>
    </xf>
    <xf numFmtId="0" fontId="3" fillId="0" borderId="2">
      <alignment horizontal="left" vertical="top" wrapText="1"/>
    </xf>
    <xf numFmtId="49" fontId="3" fillId="0" borderId="2">
      <alignment horizontal="center" vertical="top" shrinkToFit="1"/>
    </xf>
    <xf numFmtId="4" fontId="3" fillId="0" borderId="2">
      <alignment horizontal="right" vertical="top" shrinkToFit="1"/>
    </xf>
    <xf numFmtId="0" fontId="3" fillId="0" borderId="2"/>
    <xf numFmtId="0" fontId="5" fillId="0" borderId="2"/>
    <xf numFmtId="4" fontId="4" fillId="0" borderId="2">
      <alignment horizontal="right" shrinkToFit="1"/>
    </xf>
    <xf numFmtId="0" fontId="3" fillId="0" borderId="1"/>
    <xf numFmtId="0" fontId="3" fillId="0" borderId="1">
      <alignment horizontal="left" vertical="top" wrapText="1"/>
    </xf>
    <xf numFmtId="0" fontId="7" fillId="0" borderId="0"/>
    <xf numFmtId="0" fontId="7" fillId="0" borderId="0"/>
    <xf numFmtId="0" fontId="7" fillId="0" borderId="0"/>
    <xf numFmtId="0" fontId="2" fillId="0" borderId="1"/>
    <xf numFmtId="0" fontId="2" fillId="0" borderId="1"/>
    <xf numFmtId="0" fontId="6" fillId="2" borderId="1"/>
    <xf numFmtId="0" fontId="6" fillId="2" borderId="2"/>
    <xf numFmtId="0" fontId="3" fillId="0" borderId="1">
      <alignment horizontal="right" vertical="top"/>
    </xf>
  </cellStyleXfs>
  <cellXfs count="21">
    <xf numFmtId="0" fontId="0" fillId="0" borderId="0" xfId="0"/>
    <xf numFmtId="0" fontId="8" fillId="3" borderId="1" xfId="1" applyNumberFormat="1" applyFont="1" applyFill="1" applyAlignment="1" applyProtection="1">
      <alignment horizontal="center" vertical="center" wrapText="1"/>
    </xf>
    <xf numFmtId="0" fontId="8" fillId="3" borderId="1" xfId="1" applyFont="1" applyFill="1" applyAlignment="1">
      <alignment horizontal="center" vertical="center" wrapText="1"/>
    </xf>
    <xf numFmtId="0" fontId="9" fillId="3" borderId="1" xfId="2" applyNumberFormat="1" applyFont="1" applyFill="1" applyProtection="1"/>
    <xf numFmtId="0" fontId="10" fillId="0" borderId="0" xfId="0" applyFont="1" applyProtection="1">
      <protection locked="0"/>
    </xf>
    <xf numFmtId="0" fontId="11" fillId="3" borderId="1" xfId="3" applyNumberFormat="1" applyFont="1" applyFill="1" applyProtection="1">
      <alignment horizontal="right" vertical="top" wrapText="1"/>
    </xf>
    <xf numFmtId="0" fontId="11" fillId="3" borderId="1" xfId="3" applyFont="1" applyFill="1">
      <alignment horizontal="right" vertical="top" wrapText="1"/>
    </xf>
    <xf numFmtId="49" fontId="12" fillId="3" borderId="2" xfId="4" applyNumberFormat="1" applyFont="1" applyFill="1" applyProtection="1">
      <alignment horizontal="center" vertical="center" wrapText="1"/>
    </xf>
    <xf numFmtId="0" fontId="12" fillId="3" borderId="2" xfId="5" quotePrefix="1" applyNumberFormat="1" applyFont="1" applyFill="1" applyProtection="1">
      <alignment horizontal="left" vertical="top" wrapText="1"/>
    </xf>
    <xf numFmtId="0" fontId="11" fillId="3" borderId="2" xfId="8" quotePrefix="1" applyNumberFormat="1" applyFont="1" applyFill="1" applyProtection="1">
      <alignment horizontal="left" vertical="top" wrapText="1"/>
    </xf>
    <xf numFmtId="0" fontId="11" fillId="0" borderId="2" xfId="11" applyNumberFormat="1" applyFont="1" applyProtection="1"/>
    <xf numFmtId="0" fontId="9" fillId="0" borderId="1" xfId="2" applyNumberFormat="1" applyFont="1" applyProtection="1"/>
    <xf numFmtId="0" fontId="13" fillId="0" borderId="2" xfId="12" applyNumberFormat="1" applyFont="1" applyProtection="1"/>
    <xf numFmtId="4" fontId="12" fillId="0" borderId="2" xfId="13" applyNumberFormat="1" applyFont="1" applyProtection="1">
      <alignment horizontal="right" shrinkToFit="1"/>
    </xf>
    <xf numFmtId="0" fontId="11" fillId="0" borderId="1" xfId="14" applyNumberFormat="1" applyFont="1" applyProtection="1"/>
    <xf numFmtId="0" fontId="11" fillId="0" borderId="1" xfId="15" applyNumberFormat="1" applyFont="1" applyProtection="1">
      <alignment horizontal="left" vertical="top" wrapText="1"/>
    </xf>
    <xf numFmtId="0" fontId="11" fillId="0" borderId="1" xfId="15" applyFont="1">
      <alignment horizontal="left" vertical="top" wrapText="1"/>
    </xf>
    <xf numFmtId="49" fontId="12" fillId="3" borderId="2" xfId="6" applyNumberFormat="1" applyFont="1" applyFill="1" applyAlignment="1" applyProtection="1">
      <alignment horizontal="center" vertical="center" shrinkToFit="1"/>
    </xf>
    <xf numFmtId="4" fontId="12" fillId="3" borderId="2" xfId="7" applyNumberFormat="1" applyFont="1" applyFill="1" applyAlignment="1" applyProtection="1">
      <alignment horizontal="right" vertical="center" shrinkToFit="1"/>
    </xf>
    <xf numFmtId="49" fontId="11" fillId="3" borderId="2" xfId="9" applyNumberFormat="1" applyFont="1" applyFill="1" applyAlignment="1" applyProtection="1">
      <alignment horizontal="center" vertical="center" shrinkToFit="1"/>
    </xf>
    <xf numFmtId="4" fontId="11" fillId="3" borderId="2" xfId="10" applyNumberFormat="1" applyFont="1" applyFill="1" applyAlignment="1" applyProtection="1">
      <alignment horizontal="right" vertical="center" shrinkToFit="1"/>
    </xf>
  </cellXfs>
  <cellStyles count="24">
    <cellStyle name="br" xfId="18"/>
    <cellStyle name="col" xfId="17"/>
    <cellStyle name="st22" xfId="3"/>
    <cellStyle name="style0" xfId="19"/>
    <cellStyle name="td" xfId="20"/>
    <cellStyle name="tr" xfId="16"/>
    <cellStyle name="xl21" xfId="21"/>
    <cellStyle name="xl22" xfId="4"/>
    <cellStyle name="xl23" xfId="22"/>
    <cellStyle name="xl24" xfId="5"/>
    <cellStyle name="xl25" xfId="8"/>
    <cellStyle name="xl26" xfId="11"/>
    <cellStyle name="xl27" xfId="12"/>
    <cellStyle name="xl28" xfId="14"/>
    <cellStyle name="xl29" xfId="2"/>
    <cellStyle name="xl30" xfId="6"/>
    <cellStyle name="xl31" xfId="9"/>
    <cellStyle name="xl32" xfId="7"/>
    <cellStyle name="xl33" xfId="10"/>
    <cellStyle name="xl34" xfId="13"/>
    <cellStyle name="xl35" xfId="1"/>
    <cellStyle name="xl36" xfId="23"/>
    <cellStyle name="xl37" xfId="1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2"/>
  <sheetViews>
    <sheetView showGridLines="0" tabSelected="1" zoomScaleNormal="100" zoomScaleSheetLayoutView="100" workbookViewId="0">
      <pane ySplit="4" topLeftCell="A5" activePane="bottomLeft" state="frozen"/>
      <selection pane="bottomLeft" activeCell="C6" sqref="C6"/>
    </sheetView>
  </sheetViews>
  <sheetFormatPr defaultRowHeight="15" x14ac:dyDescent="0.25"/>
  <cols>
    <col min="1" max="1" width="40.5703125" style="4" customWidth="1"/>
    <col min="2" max="2" width="11.5703125" style="4" customWidth="1"/>
    <col min="3" max="5" width="17.7109375" style="4" customWidth="1"/>
    <col min="6" max="6" width="9.140625" style="4" customWidth="1"/>
    <col min="7" max="16384" width="9.140625" style="4"/>
  </cols>
  <sheetData>
    <row r="1" spans="1:6" ht="48.75" customHeight="1" x14ac:dyDescent="0.25">
      <c r="A1" s="1" t="s">
        <v>197</v>
      </c>
      <c r="B1" s="2"/>
      <c r="C1" s="2"/>
      <c r="D1" s="2"/>
      <c r="E1" s="2"/>
      <c r="F1" s="3"/>
    </row>
    <row r="2" spans="1:6" ht="15.2" customHeight="1" x14ac:dyDescent="0.25">
      <c r="A2" s="5" t="s">
        <v>196</v>
      </c>
      <c r="B2" s="6"/>
      <c r="C2" s="6"/>
      <c r="D2" s="6"/>
      <c r="E2" s="6"/>
      <c r="F2" s="3"/>
    </row>
    <row r="3" spans="1:6" ht="32.2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3"/>
    </row>
    <row r="4" spans="1:6" ht="12.75" customHeight="1" x14ac:dyDescent="0.25">
      <c r="A4" s="7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3"/>
    </row>
    <row r="5" spans="1:6" x14ac:dyDescent="0.25">
      <c r="A5" s="8" t="s">
        <v>10</v>
      </c>
      <c r="B5" s="17"/>
      <c r="C5" s="18">
        <f>SUM(C6:C9)</f>
        <v>4651724.5</v>
      </c>
      <c r="D5" s="18">
        <f>SUM(D6:D9)</f>
        <v>5095967.8</v>
      </c>
      <c r="E5" s="18">
        <f>SUM(E6:E9)</f>
        <v>3222801.19092</v>
      </c>
      <c r="F5" s="3"/>
    </row>
    <row r="6" spans="1:6" ht="38.25" x14ac:dyDescent="0.25">
      <c r="A6" s="9" t="s">
        <v>11</v>
      </c>
      <c r="B6" s="19" t="s">
        <v>12</v>
      </c>
      <c r="C6" s="20">
        <v>4458483</v>
      </c>
      <c r="D6" s="20">
        <v>4458483</v>
      </c>
      <c r="E6" s="20">
        <v>3150382.7</v>
      </c>
      <c r="F6" s="3"/>
    </row>
    <row r="7" spans="1:6" ht="25.5" x14ac:dyDescent="0.25">
      <c r="A7" s="9" t="s">
        <v>13</v>
      </c>
      <c r="B7" s="19" t="s">
        <v>14</v>
      </c>
      <c r="C7" s="20">
        <v>58708</v>
      </c>
      <c r="D7" s="20">
        <v>58708</v>
      </c>
      <c r="E7" s="20">
        <v>29083.8</v>
      </c>
      <c r="F7" s="3"/>
    </row>
    <row r="8" spans="1:6" ht="51" x14ac:dyDescent="0.25">
      <c r="A8" s="9" t="s">
        <v>15</v>
      </c>
      <c r="B8" s="19" t="s">
        <v>16</v>
      </c>
      <c r="C8" s="20">
        <v>105755.5</v>
      </c>
      <c r="D8" s="20">
        <v>549998.80000000005</v>
      </c>
      <c r="E8" s="20">
        <v>28944.690920000001</v>
      </c>
      <c r="F8" s="3"/>
    </row>
    <row r="9" spans="1:6" ht="39.75" customHeight="1" x14ac:dyDescent="0.25">
      <c r="A9" s="9" t="s">
        <v>17</v>
      </c>
      <c r="B9" s="19" t="s">
        <v>18</v>
      </c>
      <c r="C9" s="20">
        <v>28778</v>
      </c>
      <c r="D9" s="20">
        <v>28778</v>
      </c>
      <c r="E9" s="20">
        <v>14390</v>
      </c>
      <c r="F9" s="3"/>
    </row>
    <row r="10" spans="1:6" x14ac:dyDescent="0.25">
      <c r="A10" s="8" t="s">
        <v>19</v>
      </c>
      <c r="B10" s="17"/>
      <c r="C10" s="18">
        <f>SUM(C11:C56)</f>
        <v>2586965.3590000002</v>
      </c>
      <c r="D10" s="18">
        <f t="shared" ref="D10:E10" si="0">SUM(D11:D56)</f>
        <v>5840990.4258599998</v>
      </c>
      <c r="E10" s="18">
        <f t="shared" si="0"/>
        <v>1327865.79363</v>
      </c>
      <c r="F10" s="3"/>
    </row>
    <row r="11" spans="1:6" ht="51" x14ac:dyDescent="0.25">
      <c r="A11" s="9" t="s">
        <v>20</v>
      </c>
      <c r="B11" s="19" t="s">
        <v>21</v>
      </c>
      <c r="C11" s="20">
        <v>0</v>
      </c>
      <c r="D11" s="20">
        <v>40698</v>
      </c>
      <c r="E11" s="20">
        <v>0</v>
      </c>
      <c r="F11" s="3"/>
    </row>
    <row r="12" spans="1:6" ht="38.25" x14ac:dyDescent="0.25">
      <c r="A12" s="9" t="s">
        <v>22</v>
      </c>
      <c r="B12" s="19" t="s">
        <v>23</v>
      </c>
      <c r="C12" s="20">
        <v>0</v>
      </c>
      <c r="D12" s="20">
        <v>3000</v>
      </c>
      <c r="E12" s="20">
        <v>0</v>
      </c>
      <c r="F12" s="3"/>
    </row>
    <row r="13" spans="1:6" x14ac:dyDescent="0.25">
      <c r="A13" s="9" t="s">
        <v>24</v>
      </c>
      <c r="B13" s="19" t="s">
        <v>25</v>
      </c>
      <c r="C13" s="20">
        <v>0</v>
      </c>
      <c r="D13" s="20">
        <v>94325.106379999997</v>
      </c>
      <c r="E13" s="20">
        <v>0</v>
      </c>
      <c r="F13" s="3"/>
    </row>
    <row r="14" spans="1:6" ht="25.5" x14ac:dyDescent="0.25">
      <c r="A14" s="9" t="s">
        <v>26</v>
      </c>
      <c r="B14" s="19" t="s">
        <v>27</v>
      </c>
      <c r="C14" s="20">
        <v>0</v>
      </c>
      <c r="D14" s="20">
        <v>5455.5</v>
      </c>
      <c r="E14" s="20">
        <v>0</v>
      </c>
      <c r="F14" s="3"/>
    </row>
    <row r="15" spans="1:6" ht="38.25" x14ac:dyDescent="0.25">
      <c r="A15" s="9" t="s">
        <v>28</v>
      </c>
      <c r="B15" s="19" t="s">
        <v>29</v>
      </c>
      <c r="C15" s="20">
        <v>42753.1</v>
      </c>
      <c r="D15" s="20">
        <v>42753.1</v>
      </c>
      <c r="E15" s="20">
        <v>21444.268220000002</v>
      </c>
      <c r="F15" s="3"/>
    </row>
    <row r="16" spans="1:6" ht="25.5" customHeight="1" x14ac:dyDescent="0.25">
      <c r="A16" s="9" t="s">
        <v>30</v>
      </c>
      <c r="B16" s="19" t="s">
        <v>31</v>
      </c>
      <c r="C16" s="20">
        <v>0</v>
      </c>
      <c r="D16" s="20">
        <v>3159.3</v>
      </c>
      <c r="E16" s="20">
        <v>0</v>
      </c>
      <c r="F16" s="3"/>
    </row>
    <row r="17" spans="1:6" ht="51" x14ac:dyDescent="0.25">
      <c r="A17" s="9" t="s">
        <v>32</v>
      </c>
      <c r="B17" s="19" t="s">
        <v>33</v>
      </c>
      <c r="C17" s="20">
        <v>50000</v>
      </c>
      <c r="D17" s="20">
        <v>250788.84299999999</v>
      </c>
      <c r="E17" s="20">
        <v>50000</v>
      </c>
      <c r="F17" s="3"/>
    </row>
    <row r="18" spans="1:6" ht="51" x14ac:dyDescent="0.25">
      <c r="A18" s="9" t="s">
        <v>34</v>
      </c>
      <c r="B18" s="19" t="s">
        <v>35</v>
      </c>
      <c r="C18" s="20">
        <v>0</v>
      </c>
      <c r="D18" s="20">
        <v>30126</v>
      </c>
      <c r="E18" s="20">
        <v>0</v>
      </c>
      <c r="F18" s="3"/>
    </row>
    <row r="19" spans="1:6" ht="51" x14ac:dyDescent="0.25">
      <c r="A19" s="9" t="s">
        <v>34</v>
      </c>
      <c r="B19" s="19" t="s">
        <v>36</v>
      </c>
      <c r="C19" s="20">
        <v>0</v>
      </c>
      <c r="D19" s="20">
        <v>39832</v>
      </c>
      <c r="E19" s="20">
        <v>0</v>
      </c>
      <c r="F19" s="3"/>
    </row>
    <row r="20" spans="1:6" ht="51" x14ac:dyDescent="0.25">
      <c r="A20" s="9" t="s">
        <v>34</v>
      </c>
      <c r="B20" s="19" t="s">
        <v>37</v>
      </c>
      <c r="C20" s="20">
        <v>0</v>
      </c>
      <c r="D20" s="20">
        <v>4912</v>
      </c>
      <c r="E20" s="20">
        <v>0</v>
      </c>
      <c r="F20" s="3"/>
    </row>
    <row r="21" spans="1:6" ht="39.75" customHeight="1" x14ac:dyDescent="0.25">
      <c r="A21" s="9" t="s">
        <v>38</v>
      </c>
      <c r="B21" s="19" t="s">
        <v>39</v>
      </c>
      <c r="C21" s="20">
        <v>0</v>
      </c>
      <c r="D21" s="20">
        <v>31581.59575</v>
      </c>
      <c r="E21" s="20">
        <v>0</v>
      </c>
      <c r="F21" s="3"/>
    </row>
    <row r="22" spans="1:6" ht="25.5" x14ac:dyDescent="0.25">
      <c r="A22" s="9" t="s">
        <v>40</v>
      </c>
      <c r="B22" s="19" t="s">
        <v>41</v>
      </c>
      <c r="C22" s="20">
        <v>0</v>
      </c>
      <c r="D22" s="20">
        <v>3260.5</v>
      </c>
      <c r="E22" s="20">
        <v>0</v>
      </c>
      <c r="F22" s="3"/>
    </row>
    <row r="23" spans="1:6" ht="38.25" x14ac:dyDescent="0.25">
      <c r="A23" s="9" t="s">
        <v>42</v>
      </c>
      <c r="B23" s="19" t="s">
        <v>43</v>
      </c>
      <c r="C23" s="20">
        <v>0</v>
      </c>
      <c r="D23" s="20">
        <v>72169.2</v>
      </c>
      <c r="E23" s="20">
        <v>0</v>
      </c>
      <c r="F23" s="3"/>
    </row>
    <row r="24" spans="1:6" ht="38.25" x14ac:dyDescent="0.25">
      <c r="A24" s="9" t="s">
        <v>44</v>
      </c>
      <c r="B24" s="19" t="s">
        <v>45</v>
      </c>
      <c r="C24" s="20">
        <v>50000</v>
      </c>
      <c r="D24" s="20">
        <v>80000</v>
      </c>
      <c r="E24" s="20">
        <v>12000</v>
      </c>
      <c r="F24" s="3"/>
    </row>
    <row r="25" spans="1:6" ht="41.25" customHeight="1" x14ac:dyDescent="0.25">
      <c r="A25" s="9" t="s">
        <v>46</v>
      </c>
      <c r="B25" s="19" t="s">
        <v>47</v>
      </c>
      <c r="C25" s="20">
        <v>5000</v>
      </c>
      <c r="D25" s="20">
        <v>5000</v>
      </c>
      <c r="E25" s="20">
        <v>0</v>
      </c>
      <c r="F25" s="3"/>
    </row>
    <row r="26" spans="1:6" x14ac:dyDescent="0.25">
      <c r="A26" s="9" t="s">
        <v>48</v>
      </c>
      <c r="B26" s="19" t="s">
        <v>49</v>
      </c>
      <c r="C26" s="20">
        <v>0</v>
      </c>
      <c r="D26" s="20">
        <v>2074.47021</v>
      </c>
      <c r="E26" s="20">
        <v>0</v>
      </c>
      <c r="F26" s="3"/>
    </row>
    <row r="27" spans="1:6" x14ac:dyDescent="0.25">
      <c r="A27" s="9" t="s">
        <v>48</v>
      </c>
      <c r="B27" s="19" t="s">
        <v>50</v>
      </c>
      <c r="C27" s="20">
        <v>0</v>
      </c>
      <c r="D27" s="20">
        <v>2050</v>
      </c>
      <c r="E27" s="20">
        <v>0</v>
      </c>
      <c r="F27" s="3"/>
    </row>
    <row r="28" spans="1:6" ht="51" x14ac:dyDescent="0.25">
      <c r="A28" s="9" t="s">
        <v>51</v>
      </c>
      <c r="B28" s="19" t="s">
        <v>52</v>
      </c>
      <c r="C28" s="20">
        <v>0</v>
      </c>
      <c r="D28" s="20">
        <v>1677.09575</v>
      </c>
      <c r="E28" s="20">
        <v>0</v>
      </c>
      <c r="F28" s="3"/>
    </row>
    <row r="29" spans="1:6" ht="38.25" x14ac:dyDescent="0.25">
      <c r="A29" s="9" t="s">
        <v>53</v>
      </c>
      <c r="B29" s="19" t="s">
        <v>54</v>
      </c>
      <c r="C29" s="20">
        <v>1832.7</v>
      </c>
      <c r="D29" s="20">
        <v>1832.7</v>
      </c>
      <c r="E29" s="20">
        <v>0</v>
      </c>
      <c r="F29" s="3"/>
    </row>
    <row r="30" spans="1:6" ht="25.5" x14ac:dyDescent="0.25">
      <c r="A30" s="9" t="s">
        <v>55</v>
      </c>
      <c r="B30" s="19" t="s">
        <v>56</v>
      </c>
      <c r="C30" s="20">
        <v>0</v>
      </c>
      <c r="D30" s="20">
        <v>29320</v>
      </c>
      <c r="E30" s="20">
        <v>0</v>
      </c>
      <c r="F30" s="3"/>
    </row>
    <row r="31" spans="1:6" ht="25.5" x14ac:dyDescent="0.25">
      <c r="A31" s="9" t="s">
        <v>57</v>
      </c>
      <c r="B31" s="19" t="s">
        <v>58</v>
      </c>
      <c r="C31" s="20">
        <v>0</v>
      </c>
      <c r="D31" s="20">
        <v>2282.6999999999998</v>
      </c>
      <c r="E31" s="20">
        <v>0</v>
      </c>
      <c r="F31" s="3"/>
    </row>
    <row r="32" spans="1:6" ht="116.25" customHeight="1" x14ac:dyDescent="0.25">
      <c r="A32" s="9" t="s">
        <v>59</v>
      </c>
      <c r="B32" s="19" t="s">
        <v>60</v>
      </c>
      <c r="C32" s="20">
        <v>29115</v>
      </c>
      <c r="D32" s="20">
        <v>34344.6</v>
      </c>
      <c r="E32" s="20">
        <v>19731.3</v>
      </c>
      <c r="F32" s="3"/>
    </row>
    <row r="33" spans="1:6" ht="28.5" customHeight="1" x14ac:dyDescent="0.25">
      <c r="A33" s="9" t="s">
        <v>61</v>
      </c>
      <c r="B33" s="19" t="s">
        <v>62</v>
      </c>
      <c r="C33" s="20">
        <v>0</v>
      </c>
      <c r="D33" s="20">
        <v>201766.39999999999</v>
      </c>
      <c r="E33" s="20">
        <v>0</v>
      </c>
      <c r="F33" s="3"/>
    </row>
    <row r="34" spans="1:6" ht="25.5" x14ac:dyDescent="0.25">
      <c r="A34" s="9" t="s">
        <v>63</v>
      </c>
      <c r="B34" s="19" t="s">
        <v>64</v>
      </c>
      <c r="C34" s="20">
        <v>38756.300000000003</v>
      </c>
      <c r="D34" s="20">
        <v>38756.300000000003</v>
      </c>
      <c r="E34" s="20">
        <v>2999.5657799999999</v>
      </c>
      <c r="F34" s="3"/>
    </row>
    <row r="35" spans="1:6" ht="51" x14ac:dyDescent="0.25">
      <c r="A35" s="9" t="s">
        <v>65</v>
      </c>
      <c r="B35" s="19" t="s">
        <v>66</v>
      </c>
      <c r="C35" s="20">
        <v>0</v>
      </c>
      <c r="D35" s="20">
        <v>21729.142260000001</v>
      </c>
      <c r="E35" s="20">
        <v>6630.8220000000001</v>
      </c>
      <c r="F35" s="3"/>
    </row>
    <row r="36" spans="1:6" ht="77.25" customHeight="1" x14ac:dyDescent="0.25">
      <c r="A36" s="9" t="s">
        <v>67</v>
      </c>
      <c r="B36" s="19" t="s">
        <v>68</v>
      </c>
      <c r="C36" s="20">
        <v>0</v>
      </c>
      <c r="D36" s="20">
        <v>19164.900000000001</v>
      </c>
      <c r="E36" s="20">
        <v>0</v>
      </c>
      <c r="F36" s="3"/>
    </row>
    <row r="37" spans="1:6" ht="25.5" x14ac:dyDescent="0.25">
      <c r="A37" s="9" t="s">
        <v>69</v>
      </c>
      <c r="B37" s="19" t="s">
        <v>70</v>
      </c>
      <c r="C37" s="20">
        <v>57782.129000000001</v>
      </c>
      <c r="D37" s="20">
        <v>57782.129000000001</v>
      </c>
      <c r="E37" s="20">
        <v>57782.129000000001</v>
      </c>
      <c r="F37" s="3"/>
    </row>
    <row r="38" spans="1:6" ht="25.5" x14ac:dyDescent="0.25">
      <c r="A38" s="9" t="s">
        <v>69</v>
      </c>
      <c r="B38" s="19" t="s">
        <v>71</v>
      </c>
      <c r="C38" s="20">
        <v>84281.7</v>
      </c>
      <c r="D38" s="20">
        <v>78738.559999999998</v>
      </c>
      <c r="E38" s="20">
        <v>0</v>
      </c>
      <c r="F38" s="3"/>
    </row>
    <row r="39" spans="1:6" ht="25.5" x14ac:dyDescent="0.25">
      <c r="A39" s="9" t="s">
        <v>69</v>
      </c>
      <c r="B39" s="19" t="s">
        <v>72</v>
      </c>
      <c r="C39" s="20">
        <v>1392.0219999999999</v>
      </c>
      <c r="D39" s="20">
        <v>1429.306</v>
      </c>
      <c r="E39" s="20">
        <v>1103.086</v>
      </c>
      <c r="F39" s="3"/>
    </row>
    <row r="40" spans="1:6" ht="38.25" x14ac:dyDescent="0.25">
      <c r="A40" s="9" t="s">
        <v>73</v>
      </c>
      <c r="B40" s="19" t="s">
        <v>74</v>
      </c>
      <c r="C40" s="20">
        <v>1000</v>
      </c>
      <c r="D40" s="20">
        <v>2609.348</v>
      </c>
      <c r="E40" s="20">
        <v>962.71600000000001</v>
      </c>
      <c r="F40" s="3"/>
    </row>
    <row r="41" spans="1:6" ht="25.5" x14ac:dyDescent="0.25">
      <c r="A41" s="9" t="s">
        <v>75</v>
      </c>
      <c r="B41" s="19" t="s">
        <v>76</v>
      </c>
      <c r="C41" s="20">
        <v>330552.5</v>
      </c>
      <c r="D41" s="20">
        <v>330552.5</v>
      </c>
      <c r="E41" s="20">
        <v>0</v>
      </c>
      <c r="F41" s="3"/>
    </row>
    <row r="42" spans="1:6" ht="38.25" x14ac:dyDescent="0.25">
      <c r="A42" s="9" t="s">
        <v>77</v>
      </c>
      <c r="B42" s="19" t="s">
        <v>78</v>
      </c>
      <c r="C42" s="20">
        <v>32846.1</v>
      </c>
      <c r="D42" s="20">
        <v>32846.1</v>
      </c>
      <c r="E42" s="20">
        <v>1932.1214</v>
      </c>
      <c r="F42" s="3"/>
    </row>
    <row r="43" spans="1:6" ht="63.75" customHeight="1" x14ac:dyDescent="0.25">
      <c r="A43" s="9" t="s">
        <v>79</v>
      </c>
      <c r="B43" s="19" t="s">
        <v>80</v>
      </c>
      <c r="C43" s="20">
        <v>0</v>
      </c>
      <c r="D43" s="20">
        <v>462290.3</v>
      </c>
      <c r="E43" s="20">
        <v>0</v>
      </c>
      <c r="F43" s="3"/>
    </row>
    <row r="44" spans="1:6" ht="65.25" customHeight="1" x14ac:dyDescent="0.25">
      <c r="A44" s="9" t="s">
        <v>81</v>
      </c>
      <c r="B44" s="19" t="s">
        <v>82</v>
      </c>
      <c r="C44" s="20">
        <v>386398.4</v>
      </c>
      <c r="D44" s="20">
        <v>626156.70499999996</v>
      </c>
      <c r="E44" s="20">
        <v>18304.612590000001</v>
      </c>
      <c r="F44" s="3"/>
    </row>
    <row r="45" spans="1:6" ht="25.5" x14ac:dyDescent="0.25">
      <c r="A45" s="9" t="s">
        <v>83</v>
      </c>
      <c r="B45" s="19" t="s">
        <v>84</v>
      </c>
      <c r="C45" s="20">
        <v>0</v>
      </c>
      <c r="D45" s="20">
        <v>27000</v>
      </c>
      <c r="E45" s="20">
        <v>0</v>
      </c>
      <c r="F45" s="3"/>
    </row>
    <row r="46" spans="1:6" ht="25.5" x14ac:dyDescent="0.25">
      <c r="A46" s="9" t="s">
        <v>85</v>
      </c>
      <c r="B46" s="19" t="s">
        <v>86</v>
      </c>
      <c r="C46" s="20">
        <v>0</v>
      </c>
      <c r="D46" s="20">
        <v>146533.1</v>
      </c>
      <c r="E46" s="20">
        <v>0</v>
      </c>
      <c r="F46" s="3"/>
    </row>
    <row r="47" spans="1:6" ht="90" customHeight="1" x14ac:dyDescent="0.25">
      <c r="A47" s="9" t="s">
        <v>87</v>
      </c>
      <c r="B47" s="19" t="s">
        <v>88</v>
      </c>
      <c r="C47" s="20">
        <v>0</v>
      </c>
      <c r="D47" s="20">
        <v>2163859.9</v>
      </c>
      <c r="E47" s="20">
        <v>963998.61899999995</v>
      </c>
      <c r="F47" s="3"/>
    </row>
    <row r="48" spans="1:6" ht="42" customHeight="1" x14ac:dyDescent="0.25">
      <c r="A48" s="9" t="s">
        <v>89</v>
      </c>
      <c r="B48" s="19" t="s">
        <v>90</v>
      </c>
      <c r="C48" s="20">
        <v>343000</v>
      </c>
      <c r="D48" s="20">
        <v>343000</v>
      </c>
      <c r="E48" s="20">
        <v>141779.72503999999</v>
      </c>
      <c r="F48" s="3"/>
    </row>
    <row r="49" spans="1:6" ht="63.75" x14ac:dyDescent="0.25">
      <c r="A49" s="9" t="s">
        <v>91</v>
      </c>
      <c r="B49" s="19" t="s">
        <v>92</v>
      </c>
      <c r="C49" s="20">
        <v>0</v>
      </c>
      <c r="D49" s="20">
        <v>908</v>
      </c>
      <c r="E49" s="20">
        <v>0</v>
      </c>
      <c r="F49" s="3"/>
    </row>
    <row r="50" spans="1:6" ht="63.75" x14ac:dyDescent="0.25">
      <c r="A50" s="9" t="s">
        <v>91</v>
      </c>
      <c r="B50" s="19" t="s">
        <v>93</v>
      </c>
      <c r="C50" s="20">
        <v>0</v>
      </c>
      <c r="D50" s="20">
        <v>29936.432000000001</v>
      </c>
      <c r="E50" s="20">
        <v>0</v>
      </c>
      <c r="F50" s="3"/>
    </row>
    <row r="51" spans="1:6" ht="63.75" x14ac:dyDescent="0.25">
      <c r="A51" s="9" t="s">
        <v>91</v>
      </c>
      <c r="B51" s="19" t="s">
        <v>94</v>
      </c>
      <c r="C51" s="20">
        <v>0</v>
      </c>
      <c r="D51" s="20">
        <v>20000</v>
      </c>
      <c r="E51" s="20">
        <v>0</v>
      </c>
      <c r="F51" s="3"/>
    </row>
    <row r="52" spans="1:6" ht="63.75" x14ac:dyDescent="0.25">
      <c r="A52" s="9" t="s">
        <v>95</v>
      </c>
      <c r="B52" s="19" t="s">
        <v>96</v>
      </c>
      <c r="C52" s="20">
        <v>0</v>
      </c>
      <c r="D52" s="20">
        <v>2250</v>
      </c>
      <c r="E52" s="20">
        <v>0</v>
      </c>
      <c r="F52" s="3"/>
    </row>
    <row r="53" spans="1:6" ht="27.75" customHeight="1" x14ac:dyDescent="0.25">
      <c r="A53" s="9" t="s">
        <v>97</v>
      </c>
      <c r="B53" s="19" t="s">
        <v>98</v>
      </c>
      <c r="C53" s="20">
        <v>0</v>
      </c>
      <c r="D53" s="20">
        <v>25139.1</v>
      </c>
      <c r="E53" s="20">
        <v>25139.1</v>
      </c>
      <c r="F53" s="3"/>
    </row>
    <row r="54" spans="1:6" ht="90" customHeight="1" x14ac:dyDescent="0.25">
      <c r="A54" s="9" t="s">
        <v>99</v>
      </c>
      <c r="B54" s="19" t="s">
        <v>100</v>
      </c>
      <c r="C54" s="20">
        <v>113816.425</v>
      </c>
      <c r="D54" s="20">
        <v>113816.425</v>
      </c>
      <c r="E54" s="20">
        <v>0</v>
      </c>
      <c r="F54" s="3"/>
    </row>
    <row r="55" spans="1:6" ht="76.5" x14ac:dyDescent="0.25">
      <c r="A55" s="9" t="s">
        <v>101</v>
      </c>
      <c r="B55" s="19" t="s">
        <v>102</v>
      </c>
      <c r="C55" s="20">
        <v>327701.81</v>
      </c>
      <c r="D55" s="20">
        <v>314083.06751000002</v>
      </c>
      <c r="E55" s="20">
        <v>4057.7285999999999</v>
      </c>
      <c r="F55" s="3"/>
    </row>
    <row r="56" spans="1:6" ht="51" x14ac:dyDescent="0.25">
      <c r="A56" s="9" t="s">
        <v>103</v>
      </c>
      <c r="B56" s="19" t="s">
        <v>104</v>
      </c>
      <c r="C56" s="20">
        <v>690737.17299999995</v>
      </c>
      <c r="D56" s="20">
        <v>0</v>
      </c>
      <c r="E56" s="20">
        <v>0</v>
      </c>
      <c r="F56" s="3"/>
    </row>
    <row r="57" spans="1:6" x14ac:dyDescent="0.25">
      <c r="A57" s="8" t="s">
        <v>105</v>
      </c>
      <c r="B57" s="17"/>
      <c r="C57" s="18">
        <f>SUM(C58:C83)</f>
        <v>10266369.699999999</v>
      </c>
      <c r="D57" s="18">
        <f t="shared" ref="D57:E57" si="1">SUM(D58:D83)</f>
        <v>12513375.799999999</v>
      </c>
      <c r="E57" s="18">
        <f t="shared" si="1"/>
        <v>7154612.7978499988</v>
      </c>
      <c r="F57" s="3"/>
    </row>
    <row r="58" spans="1:6" ht="51" x14ac:dyDescent="0.25">
      <c r="A58" s="9" t="s">
        <v>106</v>
      </c>
      <c r="B58" s="19" t="s">
        <v>107</v>
      </c>
      <c r="C58" s="20">
        <v>93600</v>
      </c>
      <c r="D58" s="20">
        <v>93600</v>
      </c>
      <c r="E58" s="20">
        <v>47044.300940000001</v>
      </c>
      <c r="F58" s="3"/>
    </row>
    <row r="59" spans="1:6" ht="51" x14ac:dyDescent="0.25">
      <c r="A59" s="9" t="s">
        <v>108</v>
      </c>
      <c r="B59" s="19" t="s">
        <v>109</v>
      </c>
      <c r="C59" s="20">
        <v>871</v>
      </c>
      <c r="D59" s="20">
        <v>871</v>
      </c>
      <c r="E59" s="20">
        <v>561</v>
      </c>
      <c r="F59" s="3"/>
    </row>
    <row r="60" spans="1:6" ht="89.25" x14ac:dyDescent="0.25">
      <c r="A60" s="9" t="s">
        <v>110</v>
      </c>
      <c r="B60" s="19" t="s">
        <v>111</v>
      </c>
      <c r="C60" s="20">
        <v>49</v>
      </c>
      <c r="D60" s="20">
        <v>49</v>
      </c>
      <c r="E60" s="20">
        <v>0</v>
      </c>
      <c r="F60" s="3"/>
    </row>
    <row r="61" spans="1:6" ht="51" x14ac:dyDescent="0.25">
      <c r="A61" s="9" t="s">
        <v>112</v>
      </c>
      <c r="B61" s="19" t="s">
        <v>113</v>
      </c>
      <c r="C61" s="20">
        <v>136510</v>
      </c>
      <c r="D61" s="20">
        <v>136510</v>
      </c>
      <c r="E61" s="20">
        <v>55142.8</v>
      </c>
      <c r="F61" s="3"/>
    </row>
    <row r="62" spans="1:6" ht="153.75" customHeight="1" x14ac:dyDescent="0.25">
      <c r="A62" s="9" t="s">
        <v>114</v>
      </c>
      <c r="B62" s="19" t="s">
        <v>115</v>
      </c>
      <c r="C62" s="20">
        <v>2930220.8</v>
      </c>
      <c r="D62" s="20">
        <v>3628539.5</v>
      </c>
      <c r="E62" s="20">
        <v>1982199.6410000001</v>
      </c>
      <c r="F62" s="3"/>
    </row>
    <row r="63" spans="1:6" ht="141" customHeight="1" x14ac:dyDescent="0.25">
      <c r="A63" s="9" t="s">
        <v>114</v>
      </c>
      <c r="B63" s="19" t="s">
        <v>116</v>
      </c>
      <c r="C63" s="20">
        <v>6151552.7999999998</v>
      </c>
      <c r="D63" s="20">
        <v>7700240.2000000002</v>
      </c>
      <c r="E63" s="20">
        <v>4576647.0829999996</v>
      </c>
      <c r="F63" s="3"/>
    </row>
    <row r="64" spans="1:6" ht="51" x14ac:dyDescent="0.25">
      <c r="A64" s="9" t="s">
        <v>117</v>
      </c>
      <c r="B64" s="19" t="s">
        <v>118</v>
      </c>
      <c r="C64" s="20">
        <v>99970</v>
      </c>
      <c r="D64" s="20">
        <v>99970</v>
      </c>
      <c r="E64" s="20">
        <v>87107.647599999997</v>
      </c>
      <c r="F64" s="3"/>
    </row>
    <row r="65" spans="1:6" ht="90" customHeight="1" x14ac:dyDescent="0.25">
      <c r="A65" s="9" t="s">
        <v>119</v>
      </c>
      <c r="B65" s="19" t="s">
        <v>120</v>
      </c>
      <c r="C65" s="20">
        <v>2203</v>
      </c>
      <c r="D65" s="20">
        <v>2203</v>
      </c>
      <c r="E65" s="20">
        <v>972.34797000000003</v>
      </c>
      <c r="F65" s="3"/>
    </row>
    <row r="66" spans="1:6" ht="25.5" x14ac:dyDescent="0.25">
      <c r="A66" s="9" t="s">
        <v>121</v>
      </c>
      <c r="B66" s="19" t="s">
        <v>122</v>
      </c>
      <c r="C66" s="20">
        <v>6700</v>
      </c>
      <c r="D66" s="20">
        <v>6700</v>
      </c>
      <c r="E66" s="20">
        <v>3916.5</v>
      </c>
      <c r="F66" s="3"/>
    </row>
    <row r="67" spans="1:6" ht="63.75" x14ac:dyDescent="0.25">
      <c r="A67" s="9" t="s">
        <v>123</v>
      </c>
      <c r="B67" s="19" t="s">
        <v>124</v>
      </c>
      <c r="C67" s="20">
        <v>468</v>
      </c>
      <c r="D67" s="20">
        <v>468</v>
      </c>
      <c r="E67" s="20">
        <v>60</v>
      </c>
      <c r="F67" s="3"/>
    </row>
    <row r="68" spans="1:6" ht="89.25" x14ac:dyDescent="0.25">
      <c r="A68" s="9" t="s">
        <v>125</v>
      </c>
      <c r="B68" s="19" t="s">
        <v>126</v>
      </c>
      <c r="C68" s="20">
        <v>60822</v>
      </c>
      <c r="D68" s="20">
        <v>60822</v>
      </c>
      <c r="E68" s="20">
        <v>30411</v>
      </c>
      <c r="F68" s="3"/>
    </row>
    <row r="69" spans="1:6" ht="51" x14ac:dyDescent="0.25">
      <c r="A69" s="9" t="s">
        <v>127</v>
      </c>
      <c r="B69" s="19" t="s">
        <v>128</v>
      </c>
      <c r="C69" s="20">
        <v>6318</v>
      </c>
      <c r="D69" s="20">
        <v>6318</v>
      </c>
      <c r="E69" s="20">
        <v>3195.8</v>
      </c>
      <c r="F69" s="3"/>
    </row>
    <row r="70" spans="1:6" ht="38.25" x14ac:dyDescent="0.25">
      <c r="A70" s="9" t="s">
        <v>129</v>
      </c>
      <c r="B70" s="19" t="s">
        <v>130</v>
      </c>
      <c r="C70" s="20">
        <v>828</v>
      </c>
      <c r="D70" s="20">
        <v>828</v>
      </c>
      <c r="E70" s="20">
        <v>137.9</v>
      </c>
      <c r="F70" s="3"/>
    </row>
    <row r="71" spans="1:6" ht="25.5" x14ac:dyDescent="0.25">
      <c r="A71" s="9" t="s">
        <v>131</v>
      </c>
      <c r="B71" s="19" t="s">
        <v>132</v>
      </c>
      <c r="C71" s="20">
        <v>3371</v>
      </c>
      <c r="D71" s="20">
        <v>3371</v>
      </c>
      <c r="E71" s="20">
        <v>1416.1</v>
      </c>
      <c r="F71" s="3"/>
    </row>
    <row r="72" spans="1:6" ht="25.5" x14ac:dyDescent="0.25">
      <c r="A72" s="9" t="s">
        <v>133</v>
      </c>
      <c r="B72" s="19" t="s">
        <v>134</v>
      </c>
      <c r="C72" s="20">
        <v>56</v>
      </c>
      <c r="D72" s="20">
        <v>56</v>
      </c>
      <c r="E72" s="20">
        <v>2.5</v>
      </c>
      <c r="F72" s="3"/>
    </row>
    <row r="73" spans="1:6" ht="25.5" x14ac:dyDescent="0.25">
      <c r="A73" s="9" t="s">
        <v>135</v>
      </c>
      <c r="B73" s="19" t="s">
        <v>136</v>
      </c>
      <c r="C73" s="20">
        <v>22713</v>
      </c>
      <c r="D73" s="20">
        <v>22713</v>
      </c>
      <c r="E73" s="20">
        <v>10806.624</v>
      </c>
      <c r="F73" s="3"/>
    </row>
    <row r="74" spans="1:6" ht="25.5" x14ac:dyDescent="0.25">
      <c r="A74" s="9" t="s">
        <v>137</v>
      </c>
      <c r="B74" s="19" t="s">
        <v>138</v>
      </c>
      <c r="C74" s="20">
        <v>11083</v>
      </c>
      <c r="D74" s="20">
        <v>11083</v>
      </c>
      <c r="E74" s="20">
        <v>6422.3348999999998</v>
      </c>
      <c r="F74" s="3"/>
    </row>
    <row r="75" spans="1:6" ht="63.75" x14ac:dyDescent="0.25">
      <c r="A75" s="9" t="s">
        <v>139</v>
      </c>
      <c r="B75" s="19" t="s">
        <v>140</v>
      </c>
      <c r="C75" s="20">
        <v>1006</v>
      </c>
      <c r="D75" s="20">
        <v>1006</v>
      </c>
      <c r="E75" s="20">
        <v>504</v>
      </c>
      <c r="F75" s="3"/>
    </row>
    <row r="76" spans="1:6" ht="102" x14ac:dyDescent="0.25">
      <c r="A76" s="9" t="s">
        <v>141</v>
      </c>
      <c r="B76" s="19" t="s">
        <v>142</v>
      </c>
      <c r="C76" s="20">
        <v>15</v>
      </c>
      <c r="D76" s="20">
        <v>15</v>
      </c>
      <c r="E76" s="20">
        <v>0</v>
      </c>
      <c r="F76" s="3"/>
    </row>
    <row r="77" spans="1:6" ht="38.25" x14ac:dyDescent="0.25">
      <c r="A77" s="9" t="s">
        <v>143</v>
      </c>
      <c r="B77" s="19" t="s">
        <v>144</v>
      </c>
      <c r="C77" s="20">
        <v>52366.6</v>
      </c>
      <c r="D77" s="20">
        <v>52366.6</v>
      </c>
      <c r="E77" s="20">
        <v>26183.35</v>
      </c>
      <c r="F77" s="3"/>
    </row>
    <row r="78" spans="1:6" ht="51" customHeight="1" x14ac:dyDescent="0.25">
      <c r="A78" s="9" t="s">
        <v>145</v>
      </c>
      <c r="B78" s="19" t="s">
        <v>146</v>
      </c>
      <c r="C78" s="20">
        <v>330.5</v>
      </c>
      <c r="D78" s="20">
        <v>330.5</v>
      </c>
      <c r="E78" s="20">
        <v>330.5</v>
      </c>
      <c r="F78" s="3"/>
    </row>
    <row r="79" spans="1:6" ht="51" x14ac:dyDescent="0.25">
      <c r="A79" s="9" t="s">
        <v>147</v>
      </c>
      <c r="B79" s="19" t="s">
        <v>148</v>
      </c>
      <c r="C79" s="20">
        <v>4242</v>
      </c>
      <c r="D79" s="20">
        <v>6076</v>
      </c>
      <c r="E79" s="20">
        <v>3038.2</v>
      </c>
      <c r="F79" s="3"/>
    </row>
    <row r="80" spans="1:6" ht="76.5" x14ac:dyDescent="0.25">
      <c r="A80" s="9" t="s">
        <v>149</v>
      </c>
      <c r="B80" s="19" t="s">
        <v>150</v>
      </c>
      <c r="C80" s="20">
        <v>50503</v>
      </c>
      <c r="D80" s="20">
        <v>48669</v>
      </c>
      <c r="E80" s="20">
        <v>16164.7</v>
      </c>
      <c r="F80" s="3"/>
    </row>
    <row r="81" spans="1:6" ht="104.25" customHeight="1" x14ac:dyDescent="0.25">
      <c r="A81" s="9" t="s">
        <v>151</v>
      </c>
      <c r="B81" s="19" t="s">
        <v>152</v>
      </c>
      <c r="C81" s="20">
        <v>28882</v>
      </c>
      <c r="D81" s="20">
        <v>28882</v>
      </c>
      <c r="E81" s="20">
        <v>4801.5020299999996</v>
      </c>
      <c r="F81" s="3"/>
    </row>
    <row r="82" spans="1:6" ht="51" x14ac:dyDescent="0.25">
      <c r="A82" s="9" t="s">
        <v>153</v>
      </c>
      <c r="B82" s="19" t="s">
        <v>154</v>
      </c>
      <c r="C82" s="20">
        <v>501279</v>
      </c>
      <c r="D82" s="20">
        <v>501279</v>
      </c>
      <c r="E82" s="20">
        <v>246977.96640999999</v>
      </c>
      <c r="F82" s="3"/>
    </row>
    <row r="83" spans="1:6" ht="38.25" x14ac:dyDescent="0.25">
      <c r="A83" s="9" t="s">
        <v>155</v>
      </c>
      <c r="B83" s="19" t="s">
        <v>156</v>
      </c>
      <c r="C83" s="20">
        <v>100410</v>
      </c>
      <c r="D83" s="20">
        <v>100410</v>
      </c>
      <c r="E83" s="20">
        <v>50569</v>
      </c>
      <c r="F83" s="3"/>
    </row>
    <row r="84" spans="1:6" x14ac:dyDescent="0.25">
      <c r="A84" s="8" t="s">
        <v>157</v>
      </c>
      <c r="B84" s="17"/>
      <c r="C84" s="18">
        <f>SUM(C85:C108)</f>
        <v>38682.300000000003</v>
      </c>
      <c r="D84" s="18">
        <f t="shared" ref="D84:E84" si="2">SUM(D85:D108)</f>
        <v>2415672.5277100001</v>
      </c>
      <c r="E84" s="18">
        <f t="shared" si="2"/>
        <v>56186.435129999998</v>
      </c>
      <c r="F84" s="3"/>
    </row>
    <row r="85" spans="1:6" ht="51" x14ac:dyDescent="0.25">
      <c r="A85" s="9" t="s">
        <v>158</v>
      </c>
      <c r="B85" s="19" t="s">
        <v>159</v>
      </c>
      <c r="C85" s="20">
        <v>250</v>
      </c>
      <c r="D85" s="20">
        <v>0</v>
      </c>
      <c r="E85" s="20">
        <v>0</v>
      </c>
      <c r="F85" s="3"/>
    </row>
    <row r="86" spans="1:6" ht="51" x14ac:dyDescent="0.25">
      <c r="A86" s="9" t="s">
        <v>160</v>
      </c>
      <c r="B86" s="19" t="s">
        <v>161</v>
      </c>
      <c r="C86" s="20">
        <v>0</v>
      </c>
      <c r="D86" s="20">
        <v>260100</v>
      </c>
      <c r="E86" s="20">
        <v>0</v>
      </c>
      <c r="F86" s="3"/>
    </row>
    <row r="87" spans="1:6" ht="51" x14ac:dyDescent="0.25">
      <c r="A87" s="9" t="s">
        <v>162</v>
      </c>
      <c r="B87" s="19" t="s">
        <v>163</v>
      </c>
      <c r="C87" s="20">
        <v>38432.300000000003</v>
      </c>
      <c r="D87" s="20">
        <v>76266.84</v>
      </c>
      <c r="E87" s="20">
        <v>0</v>
      </c>
      <c r="F87" s="3"/>
    </row>
    <row r="88" spans="1:6" ht="38.25" x14ac:dyDescent="0.25">
      <c r="A88" s="9" t="s">
        <v>164</v>
      </c>
      <c r="B88" s="19" t="s">
        <v>165</v>
      </c>
      <c r="C88" s="20">
        <v>0</v>
      </c>
      <c r="D88" s="20">
        <v>12750</v>
      </c>
      <c r="E88" s="20">
        <v>12750</v>
      </c>
      <c r="F88" s="3"/>
    </row>
    <row r="89" spans="1:6" ht="63.75" x14ac:dyDescent="0.25">
      <c r="A89" s="9" t="s">
        <v>166</v>
      </c>
      <c r="B89" s="19" t="s">
        <v>167</v>
      </c>
      <c r="C89" s="20">
        <v>0</v>
      </c>
      <c r="D89" s="20">
        <v>58120.800000000003</v>
      </c>
      <c r="E89" s="20">
        <v>1382.6</v>
      </c>
      <c r="F89" s="3"/>
    </row>
    <row r="90" spans="1:6" ht="76.5" x14ac:dyDescent="0.25">
      <c r="A90" s="9" t="s">
        <v>168</v>
      </c>
      <c r="B90" s="19" t="s">
        <v>169</v>
      </c>
      <c r="C90" s="20">
        <v>0</v>
      </c>
      <c r="D90" s="20">
        <v>83160</v>
      </c>
      <c r="E90" s="20">
        <v>0</v>
      </c>
      <c r="F90" s="3"/>
    </row>
    <row r="91" spans="1:6" ht="76.5" x14ac:dyDescent="0.25">
      <c r="A91" s="9" t="s">
        <v>170</v>
      </c>
      <c r="B91" s="19" t="s">
        <v>171</v>
      </c>
      <c r="C91" s="20">
        <v>0</v>
      </c>
      <c r="D91" s="20">
        <v>31002.959999999999</v>
      </c>
      <c r="E91" s="20">
        <v>0</v>
      </c>
      <c r="F91" s="3"/>
    </row>
    <row r="92" spans="1:6" ht="76.5" x14ac:dyDescent="0.25">
      <c r="A92" s="9" t="s">
        <v>170</v>
      </c>
      <c r="B92" s="19" t="s">
        <v>172</v>
      </c>
      <c r="C92" s="20">
        <v>0</v>
      </c>
      <c r="D92" s="20">
        <v>264369.52</v>
      </c>
      <c r="E92" s="20">
        <v>0</v>
      </c>
      <c r="F92" s="3"/>
    </row>
    <row r="93" spans="1:6" ht="76.5" x14ac:dyDescent="0.25">
      <c r="A93" s="9" t="s">
        <v>170</v>
      </c>
      <c r="B93" s="19" t="s">
        <v>173</v>
      </c>
      <c r="C93" s="20">
        <v>0</v>
      </c>
      <c r="D93" s="20">
        <v>55487.94</v>
      </c>
      <c r="E93" s="20">
        <v>0</v>
      </c>
      <c r="F93" s="3"/>
    </row>
    <row r="94" spans="1:6" ht="76.5" x14ac:dyDescent="0.25">
      <c r="A94" s="9" t="s">
        <v>170</v>
      </c>
      <c r="B94" s="19" t="s">
        <v>174</v>
      </c>
      <c r="C94" s="20">
        <v>0</v>
      </c>
      <c r="D94" s="20">
        <v>50053.91</v>
      </c>
      <c r="E94" s="20">
        <v>0</v>
      </c>
      <c r="F94" s="3"/>
    </row>
    <row r="95" spans="1:6" ht="89.25" x14ac:dyDescent="0.25">
      <c r="A95" s="9" t="s">
        <v>175</v>
      </c>
      <c r="B95" s="19" t="s">
        <v>176</v>
      </c>
      <c r="C95" s="20">
        <v>0</v>
      </c>
      <c r="D95" s="20">
        <v>56350.31</v>
      </c>
      <c r="E95" s="20">
        <v>0</v>
      </c>
      <c r="F95" s="3"/>
    </row>
    <row r="96" spans="1:6" ht="89.25" x14ac:dyDescent="0.25">
      <c r="A96" s="9" t="s">
        <v>175</v>
      </c>
      <c r="B96" s="19" t="s">
        <v>177</v>
      </c>
      <c r="C96" s="20">
        <v>0</v>
      </c>
      <c r="D96" s="20">
        <v>6315.01</v>
      </c>
      <c r="E96" s="20">
        <v>0</v>
      </c>
      <c r="F96" s="3"/>
    </row>
    <row r="97" spans="1:6" ht="65.25" customHeight="1" x14ac:dyDescent="0.25">
      <c r="A97" s="9" t="s">
        <v>178</v>
      </c>
      <c r="B97" s="19" t="s">
        <v>179</v>
      </c>
      <c r="C97" s="20">
        <v>0</v>
      </c>
      <c r="D97" s="20">
        <v>598950</v>
      </c>
      <c r="E97" s="20">
        <v>0</v>
      </c>
      <c r="F97" s="3"/>
    </row>
    <row r="98" spans="1:6" ht="89.25" x14ac:dyDescent="0.25">
      <c r="A98" s="9" t="s">
        <v>180</v>
      </c>
      <c r="B98" s="19" t="s">
        <v>181</v>
      </c>
      <c r="C98" s="20">
        <v>0</v>
      </c>
      <c r="D98" s="20">
        <v>840</v>
      </c>
      <c r="E98" s="20">
        <v>0</v>
      </c>
      <c r="F98" s="3"/>
    </row>
    <row r="99" spans="1:6" ht="76.5" x14ac:dyDescent="0.25">
      <c r="A99" s="9" t="s">
        <v>182</v>
      </c>
      <c r="B99" s="19" t="s">
        <v>183</v>
      </c>
      <c r="C99" s="20">
        <v>0</v>
      </c>
      <c r="D99" s="20">
        <v>313.16000000000003</v>
      </c>
      <c r="E99" s="20">
        <v>0</v>
      </c>
      <c r="F99" s="3"/>
    </row>
    <row r="100" spans="1:6" ht="76.5" x14ac:dyDescent="0.25">
      <c r="A100" s="9" t="s">
        <v>182</v>
      </c>
      <c r="B100" s="19" t="s">
        <v>184</v>
      </c>
      <c r="C100" s="20">
        <v>0</v>
      </c>
      <c r="D100" s="20">
        <v>2670.4</v>
      </c>
      <c r="E100" s="20">
        <v>0</v>
      </c>
      <c r="F100" s="3"/>
    </row>
    <row r="101" spans="1:6" ht="76.5" x14ac:dyDescent="0.25">
      <c r="A101" s="9" t="s">
        <v>182</v>
      </c>
      <c r="B101" s="19" t="s">
        <v>185</v>
      </c>
      <c r="C101" s="20">
        <v>0</v>
      </c>
      <c r="D101" s="20">
        <v>560.48</v>
      </c>
      <c r="E101" s="20">
        <v>0</v>
      </c>
      <c r="F101" s="3"/>
    </row>
    <row r="102" spans="1:6" ht="76.5" x14ac:dyDescent="0.25">
      <c r="A102" s="9" t="s">
        <v>182</v>
      </c>
      <c r="B102" s="19" t="s">
        <v>186</v>
      </c>
      <c r="C102" s="20">
        <v>0</v>
      </c>
      <c r="D102" s="20">
        <v>505.59</v>
      </c>
      <c r="E102" s="20">
        <v>0</v>
      </c>
      <c r="F102" s="3"/>
    </row>
    <row r="103" spans="1:6" ht="89.25" x14ac:dyDescent="0.25">
      <c r="A103" s="9" t="s">
        <v>187</v>
      </c>
      <c r="B103" s="19" t="s">
        <v>188</v>
      </c>
      <c r="C103" s="20">
        <v>0</v>
      </c>
      <c r="D103" s="20">
        <v>63.79</v>
      </c>
      <c r="E103" s="20">
        <v>0</v>
      </c>
      <c r="F103" s="3"/>
    </row>
    <row r="104" spans="1:6" ht="89.25" x14ac:dyDescent="0.25">
      <c r="A104" s="9" t="s">
        <v>187</v>
      </c>
      <c r="B104" s="19" t="s">
        <v>189</v>
      </c>
      <c r="C104" s="20">
        <v>0</v>
      </c>
      <c r="D104" s="20">
        <v>56430</v>
      </c>
      <c r="E104" s="20">
        <v>0</v>
      </c>
      <c r="F104" s="3"/>
    </row>
    <row r="105" spans="1:6" ht="89.25" x14ac:dyDescent="0.25">
      <c r="A105" s="9" t="s">
        <v>187</v>
      </c>
      <c r="B105" s="19" t="s">
        <v>190</v>
      </c>
      <c r="C105" s="20">
        <v>0</v>
      </c>
      <c r="D105" s="20">
        <v>570</v>
      </c>
      <c r="E105" s="20">
        <v>0</v>
      </c>
      <c r="F105" s="3"/>
    </row>
    <row r="106" spans="1:6" ht="38.25" x14ac:dyDescent="0.25">
      <c r="A106" s="9" t="s">
        <v>191</v>
      </c>
      <c r="B106" s="19" t="s">
        <v>192</v>
      </c>
      <c r="C106" s="20">
        <v>0</v>
      </c>
      <c r="D106" s="20">
        <v>50054.64471</v>
      </c>
      <c r="E106" s="20">
        <v>42053.835129999999</v>
      </c>
      <c r="F106" s="3"/>
    </row>
    <row r="107" spans="1:6" ht="53.25" customHeight="1" x14ac:dyDescent="0.25">
      <c r="A107" s="9" t="s">
        <v>193</v>
      </c>
      <c r="B107" s="19" t="s">
        <v>194</v>
      </c>
      <c r="C107" s="20">
        <v>0</v>
      </c>
      <c r="D107" s="20">
        <v>60000</v>
      </c>
      <c r="E107" s="20">
        <v>0</v>
      </c>
      <c r="F107" s="3"/>
    </row>
    <row r="108" spans="1:6" ht="51" x14ac:dyDescent="0.25">
      <c r="A108" s="9" t="s">
        <v>103</v>
      </c>
      <c r="B108" s="19" t="s">
        <v>104</v>
      </c>
      <c r="C108" s="20">
        <v>0</v>
      </c>
      <c r="D108" s="20">
        <v>690737.17299999995</v>
      </c>
      <c r="E108" s="20">
        <v>0</v>
      </c>
      <c r="F108" s="3"/>
    </row>
    <row r="109" spans="1:6" ht="12.75" customHeight="1" x14ac:dyDescent="0.25">
      <c r="A109" s="10"/>
      <c r="B109" s="10"/>
      <c r="C109" s="10"/>
      <c r="D109" s="10"/>
      <c r="E109" s="10"/>
      <c r="F109" s="11"/>
    </row>
    <row r="110" spans="1:6" ht="12.75" customHeight="1" x14ac:dyDescent="0.25">
      <c r="A110" s="12" t="s">
        <v>195</v>
      </c>
      <c r="B110" s="12"/>
      <c r="C110" s="13">
        <f>C5+C10+C57+C84</f>
        <v>17543741.859000001</v>
      </c>
      <c r="D110" s="13">
        <f t="shared" ref="D110:E110" si="3">D5+D10+D57+D84</f>
        <v>25866006.553569995</v>
      </c>
      <c r="E110" s="13">
        <f t="shared" si="3"/>
        <v>11761466.217529999</v>
      </c>
      <c r="F110" s="11"/>
    </row>
    <row r="111" spans="1:6" ht="12.75" customHeight="1" x14ac:dyDescent="0.25">
      <c r="A111" s="14"/>
      <c r="B111" s="14"/>
      <c r="C111" s="14"/>
      <c r="D111" s="14"/>
      <c r="E111" s="14"/>
      <c r="F111" s="11"/>
    </row>
    <row r="112" spans="1:6" ht="12.75" customHeight="1" x14ac:dyDescent="0.25">
      <c r="A112" s="15"/>
      <c r="B112" s="16"/>
      <c r="C112" s="16"/>
      <c r="D112" s="16"/>
      <c r="E112" s="16"/>
      <c r="F112" s="11"/>
    </row>
  </sheetData>
  <autoFilter ref="A4:F108"/>
  <mergeCells count="3">
    <mergeCell ref="A1:E1"/>
    <mergeCell ref="A2:E2"/>
    <mergeCell ref="A112:E112"/>
  </mergeCells>
  <pageMargins left="0.7" right="0.7" top="0.75" bottom="0.75" header="0.3" footer="0.3"/>
  <pageSetup paperSize="9" scale="7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04FC887C-4506-48DB-A1F4-35EA6FF6C5F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Голобокова Нина Александровна</dc:creator>
  <cp:lastModifiedBy>Анастасия Гаранина</cp:lastModifiedBy>
  <cp:lastPrinted>2019-08-25T23:04:50Z</cp:lastPrinted>
  <dcterms:created xsi:type="dcterms:W3CDTF">2019-08-22T09:03:45Z</dcterms:created>
  <dcterms:modified xsi:type="dcterms:W3CDTF">2019-08-26T01:28:47Z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Сводные данные о расходах бюджета Забайкальского края на предоставление межбюджетных трансфертов бюджетам муниципальных образований.xlsx</vt:lpwstr>
  </property>
  <property fmtid="{D5CDD505-2E9C-101B-9397-08002B2CF9AE}" pid="3" name="Название отчета">
    <vt:lpwstr>Сводные данные о расходах бюджета Забайкальского края на предоставление межбюджетных трансфертов бюджетам муниципальных образований.xlsx</vt:lpwstr>
  </property>
  <property fmtid="{D5CDD505-2E9C-101B-9397-08002B2CF9AE}" pid="4" name="Версия клиента">
    <vt:lpwstr>19.2.12.8050</vt:lpwstr>
  </property>
  <property fmtid="{D5CDD505-2E9C-101B-9397-08002B2CF9AE}" pid="5" name="Версия базы">
    <vt:lpwstr>19.2.2381.465661832</vt:lpwstr>
  </property>
  <property fmtid="{D5CDD505-2E9C-101B-9397-08002B2CF9AE}" pid="6" name="Тип сервера">
    <vt:lpwstr>MSSQL</vt:lpwstr>
  </property>
  <property fmtid="{D5CDD505-2E9C-101B-9397-08002B2CF9AE}" pid="7" name="Сервер">
    <vt:lpwstr>bd_bud</vt:lpwstr>
  </property>
  <property fmtid="{D5CDD505-2E9C-101B-9397-08002B2CF9AE}" pid="8" name="База">
    <vt:lpwstr>bud_2019</vt:lpwstr>
  </property>
  <property fmtid="{D5CDD505-2E9C-101B-9397-08002B2CF9AE}" pid="9" name="Пользователь">
    <vt:lpwstr>голобокова</vt:lpwstr>
  </property>
  <property fmtid="{D5CDD505-2E9C-101B-9397-08002B2CF9AE}" pid="10" name="Шаблон">
    <vt:lpwstr>мбт_итоги.xlt</vt:lpwstr>
  </property>
  <property fmtid="{D5CDD505-2E9C-101B-9397-08002B2CF9AE}" pid="11" name="Локальная база">
    <vt:lpwstr>не используется</vt:lpwstr>
  </property>
</Properties>
</file>