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440" windowHeight="12405" activeTab="0"/>
  </bookViews>
  <sheets>
    <sheet name="Расходы по ГП" sheetId="1" r:id="rId1"/>
  </sheets>
  <definedNames>
    <definedName name="_xlnm.Print_Titles" localSheetId="0">'Расходы по ГП'!$4:$5</definedName>
  </definedNames>
  <calcPr fullCalcOnLoad="1" fullPrecision="0"/>
</workbook>
</file>

<file path=xl/sharedStrings.xml><?xml version="1.0" encoding="utf-8"?>
<sst xmlns="http://schemas.openxmlformats.org/spreadsheetml/2006/main" count="74" uniqueCount="72">
  <si>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</si>
  <si>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</si>
  <si>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</si>
  <si>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</si>
  <si>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</si>
  <si>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</si>
  <si>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</si>
  <si>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</si>
  <si>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</si>
  <si>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</si>
  <si>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</si>
  <si>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</si>
  <si>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</si>
  <si>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</si>
  <si>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</si>
  <si>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</si>
  <si>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</si>
  <si>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</si>
  <si>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</si>
  <si>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</si>
  <si>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20 0 00 00000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</si>
  <si>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</si>
  <si>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</si>
  <si>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</si>
  <si>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</si>
  <si>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</si>
  <si>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</si>
  <si>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</si>
  <si>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</si>
  <si>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</si>
  <si>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</si>
  <si>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</si>
  <si>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</si>
  <si>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</si>
  <si>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</si>
  <si>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</si>
  <si>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</si>
  <si>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</si>
  <si>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Х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</si>
  <si>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</si>
  <si>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</si>
  <si>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</si>
  <si>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</si>
  <si>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</si>
  <si>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</si>
  <si>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</si>
  <si>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</si>
  <si>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</si>
  <si>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</si>
  <si>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</si>
  <si>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</si>
  <si>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</si>
  <si>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</si>
  <si>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</si>
  <si>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</si>
  <si>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 xml:space="preserve">Государственная программа Забайкальского края "Устойчивое развитие сельских территорий" 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</si>
  <si>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2014–2021 годы"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</si>
  <si>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</si>
  <si>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 (2014–2021 годы)" 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</si>
  <si>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</si>
  <si>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</si>
  <si>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</si>
  <si>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>Государственная программа Забайкальского края "Формирование современной городской среды (2018–2022 годы)"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</si>
  <si>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</si>
  <si>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</si>
  <si>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</si>
  <si>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Сведения об исполнении бюджета Забайкальского края по расходам в разрезе государственных программ  по состоянию на 01.07.2019 года (в сравнении с запланированными значениями на 2019 год и исполнением на 01.07.2018 года)</t>
  </si>
  <si>
    <t>Утвержденные бюджетные назначения на 01.07.2019 г.,                     тыс. руб.</t>
  </si>
  <si>
    <t>Фактически исполнено по состоянию на 01.07.2019 г.,                         тыс. руб.</t>
  </si>
  <si>
    <t>Фактически исполнено по состоянию на  01.07.2018 г., тыс. руб.</t>
  </si>
  <si>
    <t>Темп роста к первому полугодию
2018 г.
(гр.4/гр.2)</t>
  </si>
  <si>
    <t>% исполнения утвержденных бюджетных назначений по состоянию на 01.07.2017 г.
(гр.4/гр.3)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</si>
</sst>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0" fontId="33" fillId="0" borderId="1">
      <alignment horizontal="left"/>
      <protection/>
    </xf>
    <xf numFmtId="4" fontId="33" fillId="20" borderId="1">
      <alignment horizontal="right" vertical="top" shrinkToFit="1"/>
      <protection/>
    </xf>
    <xf numFmtId="0" fontId="34" fillId="0" borderId="2">
      <alignment/>
      <protection/>
    </xf>
    <xf numFmtId="0" fontId="34" fillId="0" borderId="0">
      <alignment horizontal="left" wrapText="1"/>
      <protection/>
    </xf>
    <xf numFmtId="49" fontId="34" fillId="0" borderId="1">
      <alignment horizontal="left" vertical="top" wrapText="1"/>
      <protection/>
    </xf>
    <xf numFmtId="4" fontId="34" fillId="21" borderId="1">
      <alignment horizontal="right" vertical="top" shrinkToFit="1"/>
      <protection/>
    </xf>
    <xf numFmtId="4" fontId="36" fillId="22" borderId="2">
      <alignment horizontal="right" vertical="top" wrapText="1"/>
      <protection/>
    </xf>
    <xf numFmtId="4" fontId="36" fillId="23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6" fillId="24" borderId="3">
      <alignment horizontal="right" shrinkToFit="1"/>
      <protection/>
    </xf>
    <xf numFmtId="4" fontId="36" fillId="22" borderId="2">
      <alignment horizontal="right" vertical="top" shrinkToFit="1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4" applyNumberFormat="0" applyAlignment="0" applyProtection="0"/>
    <xf numFmtId="0" fontId="39" fillId="32" borderId="5" applyNumberFormat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44" fontId="48" fillId="0" borderId="0">
      <alignment vertical="top" wrapText="1"/>
      <protection/>
    </xf>
    <xf numFmtId="0" fontId="22" fillId="0" borderId="0">
      <alignment/>
      <protection/>
    </xf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37" borderId="0" applyNumberFormat="0" applyBorder="0" applyAlignment="0" applyProtection="0"/>
  </cellStyleXfs>
  <cellXfs count="27">
    <xf numFmtId="0" fontId="0" fillId="0" borderId="0" xfId="0" applyAlignment="1">
      <alignment/>
    </xf>
    <xf numFmtId="0" fontId="54" fillId="0" borderId="0" xfId="35" applyNumberFormat="1" applyFont="1" applyProtection="1">
      <alignment horizontal="center"/>
      <protection/>
    </xf>
    <xf numFmtId="0" fontId="2" fillId="0" borderId="0" xfId="71" applyFont="1" applyProtection="1">
      <alignment/>
      <protection locked="0"/>
    </xf>
    <xf numFmtId="0" fontId="48" fillId="0" borderId="0" xfId="34" applyNumberFormat="1" applyFont="1" applyProtection="1">
      <alignment/>
      <protection/>
    </xf>
    <xf numFmtId="0" fontId="48" fillId="0" borderId="0" xfId="36" applyNumberFormat="1" applyFont="1" applyProtection="1">
      <alignment wrapText="1"/>
      <protection/>
    </xf>
    <xf numFmtId="0" fontId="48" fillId="0" borderId="0" xfId="37" applyNumberFormat="1" applyFont="1" applyProtection="1">
      <alignment horizontal="right"/>
      <protection/>
    </xf>
    <xf numFmtId="0" fontId="48" fillId="0" borderId="0" xfId="42" applyNumberFormat="1" applyFont="1" applyBorder="1" applyProtection="1">
      <alignment/>
      <protection/>
    </xf>
    <xf numFmtId="0" fontId="48" fillId="0" borderId="0" xfId="43" applyNumberFormat="1" applyFont="1" applyProtection="1">
      <alignment horizontal="left" wrapText="1"/>
      <protection/>
    </xf>
    <xf numFmtId="49" fontId="2" fillId="38" borderId="13" xfId="71" applyNumberFormat="1" applyFont="1" applyFill="1" applyBorder="1" applyAlignment="1" applyProtection="1">
      <alignment vertical="center"/>
      <protection locked="0"/>
    </xf>
    <xf numFmtId="0" fontId="2" fillId="38" borderId="13" xfId="71" applyFont="1" applyFill="1" applyBorder="1" applyProtection="1">
      <alignment/>
      <protection locked="0"/>
    </xf>
    <xf numFmtId="173" fontId="55" fillId="0" borderId="0" xfId="45" applyNumberFormat="1" applyFont="1" applyFill="1" applyBorder="1" applyAlignment="1" applyProtection="1">
      <alignment horizontal="right" vertical="center" wrapText="1"/>
      <protection/>
    </xf>
    <xf numFmtId="49" fontId="55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0" applyNumberFormat="1" applyFont="1" applyFill="1" applyBorder="1" applyAlignment="1">
      <alignment horizontal="left" vertical="center" wrapText="1"/>
    </xf>
    <xf numFmtId="0" fontId="54" fillId="38" borderId="13" xfId="40" applyNumberFormat="1" applyFont="1" applyFill="1" applyBorder="1" applyProtection="1">
      <alignment horizontal="left"/>
      <protection/>
    </xf>
    <xf numFmtId="174" fontId="3" fillId="38" borderId="13" xfId="0" applyNumberFormat="1" applyFont="1" applyFill="1" applyBorder="1" applyAlignment="1">
      <alignment horizontal="center" vertical="center"/>
    </xf>
    <xf numFmtId="172" fontId="3" fillId="38" borderId="13" xfId="0" applyNumberFormat="1" applyFont="1" applyFill="1" applyBorder="1" applyAlignment="1">
      <alignment horizontal="center" vertical="center" wrapText="1"/>
    </xf>
    <xf numFmtId="174" fontId="4" fillId="38" borderId="13" xfId="0" applyNumberFormat="1" applyFont="1" applyFill="1" applyBorder="1" applyAlignment="1">
      <alignment horizontal="center" vertical="center"/>
    </xf>
    <xf numFmtId="172" fontId="4" fillId="38" borderId="13" xfId="0" applyNumberFormat="1" applyFont="1" applyFill="1" applyBorder="1" applyAlignment="1">
      <alignment horizontal="center" vertical="center" wrapText="1"/>
    </xf>
    <xf numFmtId="0" fontId="56" fillId="0" borderId="0" xfId="34" applyNumberFormat="1" applyFont="1" applyAlignment="1" applyProtection="1">
      <alignment horizontal="center" vertical="center" wrapText="1"/>
      <protection/>
    </xf>
    <xf numFmtId="0" fontId="48" fillId="0" borderId="0" xfId="43" applyNumberFormat="1" applyFont="1" applyBorder="1" applyProtection="1">
      <alignment horizontal="left" wrapText="1"/>
      <protection/>
    </xf>
    <xf numFmtId="0" fontId="48" fillId="0" borderId="0" xfId="43" applyFont="1" applyBorder="1" applyProtection="1">
      <alignment horizontal="left" wrapText="1"/>
      <protection locked="0"/>
    </xf>
    <xf numFmtId="0" fontId="54" fillId="38" borderId="13" xfId="38" applyNumberFormat="1" applyFont="1" applyFill="1" applyBorder="1" applyProtection="1">
      <alignment horizontal="center" vertical="center" wrapText="1"/>
      <protection/>
    </xf>
    <xf numFmtId="0" fontId="54" fillId="38" borderId="13" xfId="38" applyFont="1" applyFill="1" applyBorder="1" applyProtection="1">
      <alignment horizontal="center" vertical="center" wrapText="1"/>
      <protection locked="0"/>
    </xf>
    <xf numFmtId="0" fontId="48" fillId="0" borderId="0" xfId="34" applyNumberFormat="1" applyFont="1" applyBorder="1" applyAlignment="1" applyProtection="1">
      <alignment horizontal="right"/>
      <protection/>
    </xf>
    <xf numFmtId="0" fontId="54" fillId="38" borderId="13" xfId="33" applyNumberFormat="1" applyFont="1" applyFill="1" applyBorder="1" applyProtection="1">
      <alignment horizontal="center" vertical="center" wrapText="1"/>
      <protection/>
    </xf>
    <xf numFmtId="0" fontId="54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9" xfId="46"/>
    <cellStyle name="xl50" xfId="47"/>
    <cellStyle name="xl52" xfId="48"/>
    <cellStyle name="xl54" xfId="49"/>
    <cellStyle name="xl59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view="pageBreakPreview" zoomScale="90" zoomScaleNormal="75" zoomScaleSheetLayoutView="90" zoomScalePageLayoutView="0" workbookViewId="0" topLeftCell="A31">
      <selection activeCell="C33" sqref="C33"/>
    </sheetView>
  </sheetViews>
  <sheetFormatPr defaultColWidth="9.00390625" defaultRowHeight="12.75"/>
  <cols>
    <col min="1" max="1" width="11.75390625" style="2" customWidth="1"/>
    <col min="2" max="2" width="64.75390625" style="2" customWidth="1"/>
    <col min="3" max="4" width="18.75390625" style="2" customWidth="1"/>
    <col min="5" max="5" width="18.00390625" style="2" customWidth="1"/>
    <col min="6" max="6" width="18.75390625" style="2" customWidth="1"/>
    <col min="7" max="7" width="16.125" style="2" customWidth="1"/>
    <col min="8" max="8" width="7.00390625" style="2" customWidth="1"/>
    <col min="9" max="16384" width="9.125" style="2" customWidth="1"/>
  </cols>
  <sheetData>
    <row r="1" spans="1:8" ht="54" customHeight="1">
      <c r="A1" s="18" t="s">
        <v>66</v>
      </c>
      <c r="B1" s="18"/>
      <c r="C1" s="18"/>
      <c r="D1" s="18"/>
      <c r="E1" s="18"/>
      <c r="F1" s="18"/>
      <c r="G1" s="18"/>
      <c r="H1" s="1"/>
    </row>
    <row r="2" spans="2:8" ht="6.75" customHeight="1">
      <c r="B2" s="3"/>
      <c r="C2" s="3"/>
      <c r="D2" s="3"/>
      <c r="E2" s="3"/>
      <c r="F2" s="3"/>
      <c r="G2" s="3"/>
      <c r="H2" s="4"/>
    </row>
    <row r="3" spans="2:8" ht="12.75" customHeight="1">
      <c r="B3" s="23"/>
      <c r="C3" s="23"/>
      <c r="D3" s="23"/>
      <c r="E3" s="23"/>
      <c r="F3" s="23"/>
      <c r="G3" s="23"/>
      <c r="H3" s="5"/>
    </row>
    <row r="4" spans="1:8" ht="15" customHeight="1">
      <c r="A4" s="21" t="s">
        <v>39</v>
      </c>
      <c r="B4" s="21" t="s">
        <v>8</v>
      </c>
      <c r="C4" s="24" t="s">
        <v>67</v>
      </c>
      <c r="D4" s="24" t="s">
        <v>68</v>
      </c>
      <c r="E4" s="25" t="s">
        <v>71</v>
      </c>
      <c r="F4" s="24" t="s">
        <v>69</v>
      </c>
      <c r="G4" s="24" t="s">
        <v>70</v>
      </c>
      <c r="H4" s="3"/>
    </row>
    <row r="5" spans="1:8" ht="96.75" customHeight="1">
      <c r="A5" s="22"/>
      <c r="B5" s="22"/>
      <c r="C5" s="24"/>
      <c r="D5" s="24"/>
      <c r="E5" s="26"/>
      <c r="F5" s="24"/>
      <c r="G5" s="24"/>
      <c r="H5" s="3"/>
    </row>
    <row r="6" spans="1:8" ht="33" customHeight="1">
      <c r="A6" s="8" t="s">
        <v>9</v>
      </c>
      <c r="B6" s="11" t="s">
        <v>40</v>
      </c>
      <c r="C6" s="14">
        <v>9201227.2</v>
      </c>
      <c r="D6" s="14">
        <v>4978952.7</v>
      </c>
      <c r="E6" s="15">
        <f>D6/C6*100</f>
        <v>54.1</v>
      </c>
      <c r="F6" s="14">
        <v>4526767.8</v>
      </c>
      <c r="G6" s="15">
        <f>D6/F6*100</f>
        <v>110</v>
      </c>
      <c r="H6" s="3"/>
    </row>
    <row r="7" spans="1:8" ht="65.25" customHeight="1">
      <c r="A7" s="8" t="s">
        <v>30</v>
      </c>
      <c r="B7" s="11" t="s">
        <v>41</v>
      </c>
      <c r="C7" s="14">
        <v>1172925.1</v>
      </c>
      <c r="D7" s="14">
        <v>433807</v>
      </c>
      <c r="E7" s="15">
        <f aca="true" t="shared" si="0" ref="E7:E36">D7/C7*100</f>
        <v>37</v>
      </c>
      <c r="F7" s="14">
        <v>343730.4</v>
      </c>
      <c r="G7" s="15">
        <f aca="true" t="shared" si="1" ref="G7:G34">D7/F7*100</f>
        <v>126.2</v>
      </c>
      <c r="H7" s="3"/>
    </row>
    <row r="8" spans="1:8" ht="33.75" customHeight="1">
      <c r="A8" s="8" t="s">
        <v>31</v>
      </c>
      <c r="B8" s="11" t="s">
        <v>0</v>
      </c>
      <c r="C8" s="14">
        <v>547119.6</v>
      </c>
      <c r="D8" s="14">
        <v>137290.4</v>
      </c>
      <c r="E8" s="15">
        <f t="shared" si="0"/>
        <v>25.1</v>
      </c>
      <c r="F8" s="14">
        <v>208122.4</v>
      </c>
      <c r="G8" s="15">
        <f t="shared" si="1"/>
        <v>66</v>
      </c>
      <c r="H8" s="3"/>
    </row>
    <row r="9" spans="1:8" ht="36" customHeight="1">
      <c r="A9" s="8" t="s">
        <v>32</v>
      </c>
      <c r="B9" s="11" t="s">
        <v>42</v>
      </c>
      <c r="C9" s="14">
        <v>815579.9</v>
      </c>
      <c r="D9" s="14">
        <v>355529.9</v>
      </c>
      <c r="E9" s="15">
        <f t="shared" si="0"/>
        <v>43.6</v>
      </c>
      <c r="F9" s="14">
        <v>275729.9</v>
      </c>
      <c r="G9" s="15">
        <f t="shared" si="1"/>
        <v>128.9</v>
      </c>
      <c r="H9" s="3"/>
    </row>
    <row r="10" spans="1:8" ht="51" customHeight="1">
      <c r="A10" s="8" t="s">
        <v>33</v>
      </c>
      <c r="B10" s="11" t="s">
        <v>43</v>
      </c>
      <c r="C10" s="14">
        <v>2369234.3</v>
      </c>
      <c r="D10" s="14">
        <v>965340</v>
      </c>
      <c r="E10" s="15">
        <f t="shared" si="0"/>
        <v>40.7</v>
      </c>
      <c r="F10" s="14">
        <v>737485.3</v>
      </c>
      <c r="G10" s="15">
        <f t="shared" si="1"/>
        <v>130.9</v>
      </c>
      <c r="H10" s="3"/>
    </row>
    <row r="11" spans="1:8" ht="48.75" customHeight="1">
      <c r="A11" s="8" t="s">
        <v>34</v>
      </c>
      <c r="B11" s="11" t="s">
        <v>44</v>
      </c>
      <c r="C11" s="14">
        <v>27164.3</v>
      </c>
      <c r="D11" s="14">
        <v>8179.3</v>
      </c>
      <c r="E11" s="15">
        <f t="shared" si="0"/>
        <v>30.1</v>
      </c>
      <c r="F11" s="14">
        <v>8962.5</v>
      </c>
      <c r="G11" s="15">
        <f t="shared" si="1"/>
        <v>91.3</v>
      </c>
      <c r="H11" s="3"/>
    </row>
    <row r="12" spans="1:8" ht="34.5" customHeight="1">
      <c r="A12" s="8" t="s">
        <v>35</v>
      </c>
      <c r="B12" s="12" t="s">
        <v>1</v>
      </c>
      <c r="C12" s="14">
        <v>99705.9</v>
      </c>
      <c r="D12" s="14">
        <v>0</v>
      </c>
      <c r="E12" s="15">
        <f>D12/C12*100</f>
        <v>0</v>
      </c>
      <c r="F12" s="14">
        <v>171.8</v>
      </c>
      <c r="G12" s="15">
        <f t="shared" si="1"/>
        <v>0</v>
      </c>
      <c r="H12" s="3"/>
    </row>
    <row r="13" spans="1:8" ht="36.75" customHeight="1">
      <c r="A13" s="8" t="s">
        <v>36</v>
      </c>
      <c r="B13" s="12" t="s">
        <v>45</v>
      </c>
      <c r="C13" s="14">
        <v>439841.4</v>
      </c>
      <c r="D13" s="14">
        <v>67767.1</v>
      </c>
      <c r="E13" s="15">
        <f t="shared" si="0"/>
        <v>15.4</v>
      </c>
      <c r="F13" s="14">
        <v>71412.5</v>
      </c>
      <c r="G13" s="15">
        <f t="shared" si="1"/>
        <v>94.9</v>
      </c>
      <c r="H13" s="3"/>
    </row>
    <row r="14" spans="1:8" ht="36" customHeight="1">
      <c r="A14" s="8" t="s">
        <v>37</v>
      </c>
      <c r="B14" s="12" t="s">
        <v>46</v>
      </c>
      <c r="C14" s="14">
        <v>1507638.3</v>
      </c>
      <c r="D14" s="14">
        <v>753442.6</v>
      </c>
      <c r="E14" s="15">
        <f t="shared" si="0"/>
        <v>50</v>
      </c>
      <c r="F14" s="14">
        <v>643405.1</v>
      </c>
      <c r="G14" s="15">
        <f t="shared" si="1"/>
        <v>117.1</v>
      </c>
      <c r="H14" s="3"/>
    </row>
    <row r="15" spans="1:8" ht="45.75" customHeight="1">
      <c r="A15" s="8" t="s">
        <v>10</v>
      </c>
      <c r="B15" s="12" t="s">
        <v>47</v>
      </c>
      <c r="C15" s="14">
        <v>181549.3</v>
      </c>
      <c r="D15" s="14">
        <v>59180.9</v>
      </c>
      <c r="E15" s="15">
        <f t="shared" si="0"/>
        <v>32.6</v>
      </c>
      <c r="F15" s="14">
        <v>73472.6</v>
      </c>
      <c r="G15" s="15">
        <f t="shared" si="1"/>
        <v>80.5</v>
      </c>
      <c r="H15" s="3"/>
    </row>
    <row r="16" spans="1:8" ht="50.25" customHeight="1">
      <c r="A16" s="8" t="s">
        <v>11</v>
      </c>
      <c r="B16" s="12" t="s">
        <v>48</v>
      </c>
      <c r="C16" s="14">
        <v>38558.8</v>
      </c>
      <c r="D16" s="14">
        <v>16885.3</v>
      </c>
      <c r="E16" s="15">
        <f t="shared" si="0"/>
        <v>43.8</v>
      </c>
      <c r="F16" s="14">
        <v>23505.1</v>
      </c>
      <c r="G16" s="15">
        <f t="shared" si="1"/>
        <v>71.8</v>
      </c>
      <c r="H16" s="3"/>
    </row>
    <row r="17" spans="1:8" ht="31.5" customHeight="1">
      <c r="A17" s="8" t="s">
        <v>12</v>
      </c>
      <c r="B17" s="12" t="s">
        <v>2</v>
      </c>
      <c r="C17" s="14">
        <v>719945.5</v>
      </c>
      <c r="D17" s="14">
        <v>85236.2</v>
      </c>
      <c r="E17" s="15">
        <f t="shared" si="0"/>
        <v>11.8</v>
      </c>
      <c r="F17" s="14">
        <v>53465.1</v>
      </c>
      <c r="G17" s="15">
        <f t="shared" si="1"/>
        <v>159.4</v>
      </c>
      <c r="H17" s="3"/>
    </row>
    <row r="18" spans="1:8" ht="33.75" customHeight="1">
      <c r="A18" s="8" t="s">
        <v>13</v>
      </c>
      <c r="B18" s="12" t="s">
        <v>49</v>
      </c>
      <c r="C18" s="14">
        <v>7195874.4</v>
      </c>
      <c r="D18" s="14">
        <v>945044.3</v>
      </c>
      <c r="E18" s="15">
        <f t="shared" si="0"/>
        <v>13.1</v>
      </c>
      <c r="F18" s="14">
        <v>1020601.8</v>
      </c>
      <c r="G18" s="15">
        <f t="shared" si="1"/>
        <v>92.6</v>
      </c>
      <c r="H18" s="3"/>
    </row>
    <row r="19" spans="1:8" ht="37.5" customHeight="1">
      <c r="A19" s="8" t="s">
        <v>14</v>
      </c>
      <c r="B19" s="12" t="s">
        <v>50</v>
      </c>
      <c r="C19" s="14">
        <v>17679788.7</v>
      </c>
      <c r="D19" s="14">
        <v>8319438.6</v>
      </c>
      <c r="E19" s="15">
        <f t="shared" si="0"/>
        <v>47.1</v>
      </c>
      <c r="F19" s="14">
        <v>7785886.4</v>
      </c>
      <c r="G19" s="15">
        <f t="shared" si="1"/>
        <v>106.9</v>
      </c>
      <c r="H19" s="3"/>
    </row>
    <row r="20" spans="1:8" ht="34.5" customHeight="1">
      <c r="A20" s="8" t="s">
        <v>15</v>
      </c>
      <c r="B20" s="12" t="s">
        <v>51</v>
      </c>
      <c r="C20" s="14">
        <v>1316766.4</v>
      </c>
      <c r="D20" s="14">
        <v>495581</v>
      </c>
      <c r="E20" s="15">
        <f t="shared" si="0"/>
        <v>37.6</v>
      </c>
      <c r="F20" s="14">
        <v>424905.8</v>
      </c>
      <c r="G20" s="15">
        <f t="shared" si="1"/>
        <v>116.6</v>
      </c>
      <c r="H20" s="3"/>
    </row>
    <row r="21" spans="1:8" ht="36.75" customHeight="1">
      <c r="A21" s="8" t="s">
        <v>16</v>
      </c>
      <c r="B21" s="12" t="s">
        <v>3</v>
      </c>
      <c r="C21" s="14">
        <v>11611631.4</v>
      </c>
      <c r="D21" s="14">
        <v>4925326.9</v>
      </c>
      <c r="E21" s="15">
        <f t="shared" si="0"/>
        <v>42.4</v>
      </c>
      <c r="F21" s="14">
        <v>4937118.7</v>
      </c>
      <c r="G21" s="15">
        <f t="shared" si="1"/>
        <v>99.8</v>
      </c>
      <c r="H21" s="3"/>
    </row>
    <row r="22" spans="1:8" ht="35.25" customHeight="1">
      <c r="A22" s="8" t="s">
        <v>17</v>
      </c>
      <c r="B22" s="12" t="s">
        <v>52</v>
      </c>
      <c r="C22" s="14">
        <v>10506972.9</v>
      </c>
      <c r="D22" s="14">
        <v>4946058.5</v>
      </c>
      <c r="E22" s="15">
        <f t="shared" si="0"/>
        <v>47.1</v>
      </c>
      <c r="F22" s="14">
        <v>4525109.9</v>
      </c>
      <c r="G22" s="15">
        <f t="shared" si="1"/>
        <v>109.3</v>
      </c>
      <c r="H22" s="3"/>
    </row>
    <row r="23" spans="1:8" ht="36" customHeight="1">
      <c r="A23" s="8" t="s">
        <v>18</v>
      </c>
      <c r="B23" s="12" t="s">
        <v>53</v>
      </c>
      <c r="C23" s="14">
        <v>823674.1</v>
      </c>
      <c r="D23" s="14">
        <v>233077.8</v>
      </c>
      <c r="E23" s="15">
        <f t="shared" si="0"/>
        <v>28.3</v>
      </c>
      <c r="F23" s="14">
        <v>216776.2</v>
      </c>
      <c r="G23" s="15">
        <f t="shared" si="1"/>
        <v>107.5</v>
      </c>
      <c r="H23" s="3"/>
    </row>
    <row r="24" spans="1:8" ht="53.25" customHeight="1">
      <c r="A24" s="8" t="s">
        <v>19</v>
      </c>
      <c r="B24" s="12" t="s">
        <v>54</v>
      </c>
      <c r="C24" s="14">
        <v>37255.4</v>
      </c>
      <c r="D24" s="14">
        <v>26583</v>
      </c>
      <c r="E24" s="15">
        <f t="shared" si="0"/>
        <v>71.4</v>
      </c>
      <c r="F24" s="14">
        <v>557.9</v>
      </c>
      <c r="G24" s="15">
        <f t="shared" si="1"/>
        <v>4764.8</v>
      </c>
      <c r="H24" s="3"/>
    </row>
    <row r="25" spans="1:8" ht="36" customHeight="1">
      <c r="A25" s="8" t="s">
        <v>20</v>
      </c>
      <c r="B25" s="12" t="s">
        <v>55</v>
      </c>
      <c r="C25" s="14">
        <v>188493.2</v>
      </c>
      <c r="D25" s="14">
        <v>67758.4</v>
      </c>
      <c r="E25" s="15">
        <f>D25/C25*100</f>
        <v>35.9</v>
      </c>
      <c r="F25" s="14">
        <v>72332</v>
      </c>
      <c r="G25" s="15">
        <f t="shared" si="1"/>
        <v>93.7</v>
      </c>
      <c r="H25" s="3"/>
    </row>
    <row r="26" spans="1:8" ht="48" customHeight="1">
      <c r="A26" s="8" t="s">
        <v>21</v>
      </c>
      <c r="B26" s="12" t="s">
        <v>56</v>
      </c>
      <c r="C26" s="14">
        <v>184446.9</v>
      </c>
      <c r="D26" s="14">
        <v>34016.2</v>
      </c>
      <c r="E26" s="15">
        <f t="shared" si="0"/>
        <v>18.4</v>
      </c>
      <c r="F26" s="14">
        <v>36928.1</v>
      </c>
      <c r="G26" s="15">
        <f t="shared" si="1"/>
        <v>92.1</v>
      </c>
      <c r="H26" s="3"/>
    </row>
    <row r="27" spans="1:8" ht="50.25" customHeight="1">
      <c r="A27" s="8" t="s">
        <v>22</v>
      </c>
      <c r="B27" s="12" t="s">
        <v>57</v>
      </c>
      <c r="C27" s="14">
        <v>14464.2</v>
      </c>
      <c r="D27" s="14">
        <v>2638.8</v>
      </c>
      <c r="E27" s="15">
        <f t="shared" si="0"/>
        <v>18.2</v>
      </c>
      <c r="F27" s="14">
        <v>0</v>
      </c>
      <c r="G27" s="15" t="s">
        <v>38</v>
      </c>
      <c r="H27" s="3"/>
    </row>
    <row r="28" spans="1:8" ht="48.75" customHeight="1">
      <c r="A28" s="8" t="s">
        <v>23</v>
      </c>
      <c r="B28" s="12" t="s">
        <v>58</v>
      </c>
      <c r="C28" s="14">
        <v>1030</v>
      </c>
      <c r="D28" s="14">
        <v>553.4</v>
      </c>
      <c r="E28" s="15">
        <f t="shared" si="0"/>
        <v>53.7</v>
      </c>
      <c r="F28" s="14">
        <v>1080.1</v>
      </c>
      <c r="G28" s="15">
        <f t="shared" si="1"/>
        <v>51.2</v>
      </c>
      <c r="H28" s="3"/>
    </row>
    <row r="29" spans="1:8" ht="37.5" customHeight="1">
      <c r="A29" s="8" t="s">
        <v>24</v>
      </c>
      <c r="B29" s="12" t="s">
        <v>59</v>
      </c>
      <c r="C29" s="14">
        <v>23781.5</v>
      </c>
      <c r="D29" s="14">
        <v>9926</v>
      </c>
      <c r="E29" s="15">
        <f t="shared" si="0"/>
        <v>41.7</v>
      </c>
      <c r="F29" s="14">
        <v>15775.8</v>
      </c>
      <c r="G29" s="15">
        <f t="shared" si="1"/>
        <v>62.9</v>
      </c>
      <c r="H29" s="3"/>
    </row>
    <row r="30" spans="1:8" ht="53.25" customHeight="1">
      <c r="A30" s="8" t="s">
        <v>25</v>
      </c>
      <c r="B30" s="12" t="s">
        <v>60</v>
      </c>
      <c r="C30" s="14">
        <v>850</v>
      </c>
      <c r="D30" s="14">
        <v>45.6</v>
      </c>
      <c r="E30" s="15">
        <f t="shared" si="0"/>
        <v>5.4</v>
      </c>
      <c r="F30" s="14">
        <v>101.3</v>
      </c>
      <c r="G30" s="15">
        <f t="shared" si="1"/>
        <v>45</v>
      </c>
      <c r="H30" s="3"/>
    </row>
    <row r="31" spans="1:8" ht="51.75" customHeight="1">
      <c r="A31" s="8" t="s">
        <v>26</v>
      </c>
      <c r="B31" s="12" t="s">
        <v>4</v>
      </c>
      <c r="C31" s="14">
        <v>118873.5</v>
      </c>
      <c r="D31" s="14">
        <v>0</v>
      </c>
      <c r="E31" s="15">
        <f t="shared" si="0"/>
        <v>0</v>
      </c>
      <c r="F31" s="14">
        <v>0</v>
      </c>
      <c r="G31" s="15" t="s">
        <v>38</v>
      </c>
      <c r="H31" s="3"/>
    </row>
    <row r="32" spans="1:8" ht="38.25" customHeight="1">
      <c r="A32" s="8" t="s">
        <v>27</v>
      </c>
      <c r="B32" s="12" t="s">
        <v>5</v>
      </c>
      <c r="C32" s="14">
        <v>1783570.1</v>
      </c>
      <c r="D32" s="14">
        <v>1229826.7</v>
      </c>
      <c r="E32" s="15">
        <f t="shared" si="0"/>
        <v>69</v>
      </c>
      <c r="F32" s="14">
        <v>698866.6</v>
      </c>
      <c r="G32" s="15">
        <f t="shared" si="1"/>
        <v>176</v>
      </c>
      <c r="H32" s="3"/>
    </row>
    <row r="33" spans="1:8" ht="66.75" customHeight="1">
      <c r="A33" s="8" t="s">
        <v>28</v>
      </c>
      <c r="B33" s="12" t="s">
        <v>61</v>
      </c>
      <c r="C33" s="14">
        <v>568364.6</v>
      </c>
      <c r="D33" s="14">
        <v>21444.3</v>
      </c>
      <c r="E33" s="15">
        <f t="shared" si="0"/>
        <v>3.8</v>
      </c>
      <c r="F33" s="14">
        <v>63236</v>
      </c>
      <c r="G33" s="15">
        <f t="shared" si="1"/>
        <v>33.9</v>
      </c>
      <c r="H33" s="3"/>
    </row>
    <row r="34" spans="1:8" ht="37.5" customHeight="1">
      <c r="A34" s="8" t="s">
        <v>29</v>
      </c>
      <c r="B34" s="12" t="s">
        <v>62</v>
      </c>
      <c r="C34" s="14">
        <v>782552.5</v>
      </c>
      <c r="D34" s="14">
        <v>0</v>
      </c>
      <c r="E34" s="15">
        <f>D34/C34*100</f>
        <v>0</v>
      </c>
      <c r="F34" s="14">
        <v>5000</v>
      </c>
      <c r="G34" s="15">
        <f t="shared" si="1"/>
        <v>0</v>
      </c>
      <c r="H34" s="3"/>
    </row>
    <row r="35" spans="1:8" ht="52.5" customHeight="1">
      <c r="A35" s="8" t="s">
        <v>64</v>
      </c>
      <c r="B35" s="12" t="s">
        <v>63</v>
      </c>
      <c r="C35" s="14">
        <v>12754.6</v>
      </c>
      <c r="D35" s="14">
        <v>4996.5</v>
      </c>
      <c r="E35" s="15">
        <f t="shared" si="0"/>
        <v>39.2</v>
      </c>
      <c r="F35" s="14">
        <v>0</v>
      </c>
      <c r="G35" s="15" t="s">
        <v>38</v>
      </c>
      <c r="H35" s="3"/>
    </row>
    <row r="36" spans="1:8" ht="23.25" customHeight="1">
      <c r="A36" s="8" t="s">
        <v>65</v>
      </c>
      <c r="B36" s="12" t="s">
        <v>6</v>
      </c>
      <c r="C36" s="14">
        <v>3508949.9</v>
      </c>
      <c r="D36" s="14">
        <v>1872934.4</v>
      </c>
      <c r="E36" s="15">
        <f t="shared" si="0"/>
        <v>53.4</v>
      </c>
      <c r="F36" s="14">
        <v>815180.8</v>
      </c>
      <c r="G36" s="15">
        <f>D36/F36*100</f>
        <v>229.8</v>
      </c>
      <c r="H36" s="3"/>
    </row>
    <row r="37" spans="1:8" ht="29.25" customHeight="1">
      <c r="A37" s="9"/>
      <c r="B37" s="13" t="s">
        <v>7</v>
      </c>
      <c r="C37" s="16">
        <f>SUM(C6:C36)</f>
        <v>73480583.9</v>
      </c>
      <c r="D37" s="16">
        <v>30996861.7</v>
      </c>
      <c r="E37" s="17">
        <f>D37/C37*100</f>
        <v>42.2</v>
      </c>
      <c r="F37" s="16">
        <v>27585687.8</v>
      </c>
      <c r="G37" s="17">
        <f>D37/F37*100</f>
        <v>112.4</v>
      </c>
      <c r="H37" s="3"/>
    </row>
    <row r="38" spans="2:8" ht="12.75" customHeight="1">
      <c r="B38" s="6"/>
      <c r="C38" s="6"/>
      <c r="D38" s="6"/>
      <c r="E38" s="6"/>
      <c r="F38" s="6"/>
      <c r="G38" s="10"/>
      <c r="H38" s="3"/>
    </row>
    <row r="39" spans="2:8" ht="12.75" customHeight="1">
      <c r="B39" s="19"/>
      <c r="C39" s="20"/>
      <c r="D39" s="20"/>
      <c r="E39" s="20"/>
      <c r="F39" s="20"/>
      <c r="G39" s="20"/>
      <c r="H39" s="7"/>
    </row>
  </sheetData>
  <sheetProtection/>
  <mergeCells count="10">
    <mergeCell ref="A1:G1"/>
    <mergeCell ref="B39:G39"/>
    <mergeCell ref="A4:A5"/>
    <mergeCell ref="B3:G3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2019-08-21T01:29:04Z</cp:lastPrinted>
  <dcterms:created xsi:type="dcterms:W3CDTF">2018-08-07T01:35:06Z</dcterms:created>
  <dcterms:modified xsi:type="dcterms:W3CDTF">2019-08-21T01:29:06Z</dcterms:modified>
  <cp:category/>
  <cp:version/>
  <cp:contentType/>
  <cp:contentStatus/>
</cp:coreProperties>
</file>