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4. Управление БП в отраслях экономики\3. Отдел инвестиций, кредитования и управления гос.долгом\!Греченюк Е.В\Мониторинг\2018\Форма В8 - информация по долгу (Семён)\"/>
    </mc:Choice>
  </mc:AlternateContent>
  <bookViews>
    <workbookView xWindow="0" yWindow="0" windowWidth="25200" windowHeight="11835" activeTab="2"/>
  </bookViews>
  <sheets>
    <sheet name="на 01.04.2018" sheetId="1" r:id="rId1"/>
    <sheet name="на 01.07.2018" sheetId="2" r:id="rId2"/>
    <sheet name="01.04.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" l="1"/>
  <c r="H8" i="3"/>
  <c r="H9" i="3"/>
  <c r="G9" i="3"/>
  <c r="H6" i="3"/>
  <c r="G6" i="3"/>
  <c r="G5" i="3"/>
  <c r="H5" i="3" l="1"/>
  <c r="G8" i="3"/>
  <c r="G7" i="3"/>
  <c r="C5" i="3"/>
  <c r="E5" i="3" l="1"/>
  <c r="G7" i="2"/>
  <c r="G6" i="2"/>
  <c r="G5" i="2"/>
  <c r="F9" i="2"/>
  <c r="F8" i="2"/>
  <c r="F7" i="2"/>
  <c r="F6" i="2"/>
  <c r="E7" i="2"/>
  <c r="G9" i="2"/>
  <c r="G8" i="2"/>
  <c r="E5" i="2"/>
  <c r="C5" i="2"/>
  <c r="D6" i="2" s="1"/>
  <c r="D9" i="2" l="1"/>
  <c r="D8" i="2"/>
  <c r="D5" i="2" s="1"/>
  <c r="D7" i="2"/>
  <c r="F5" i="2"/>
  <c r="D9" i="1"/>
  <c r="D8" i="1"/>
  <c r="D7" i="1"/>
  <c r="D6" i="1"/>
  <c r="G7" i="1"/>
  <c r="G8" i="1"/>
  <c r="G9" i="1"/>
  <c r="G6" i="1"/>
  <c r="E5" i="1"/>
  <c r="F9" i="1" s="1"/>
  <c r="C5" i="1"/>
  <c r="F6" i="1" l="1"/>
  <c r="F7" i="1"/>
  <c r="G5" i="1"/>
  <c r="F8" i="1"/>
  <c r="D5" i="1"/>
  <c r="F5" i="1" l="1"/>
</calcChain>
</file>

<file path=xl/sharedStrings.xml><?xml version="1.0" encoding="utf-8"?>
<sst xmlns="http://schemas.openxmlformats.org/spreadsheetml/2006/main" count="93" uniqueCount="25">
  <si>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</si>
  <si>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</si>
  <si>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</si>
  <si>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</si>
  <si>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</si>
  <si>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Государственный внутренний долг субъекта Российской Федерации - всего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</si>
  <si>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</si>
  <si>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</si>
  <si>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</si>
  <si>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</si>
  <si>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</si>
  <si>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х</t>
  </si>
  <si>
    <t>Уровень государственного долга к налоговым и неналоговым доходам</t>
  </si>
  <si>
    <t>1.1</t>
  </si>
  <si>
    <t>1.2</t>
  </si>
  <si>
    <t>1.3</t>
  </si>
  <si>
    <t>1.4</t>
  </si>
  <si>
    <t>Сведения об объеме государственного долга Забайкальского края по состоянию на 01.04.2018</t>
  </si>
  <si>
    <t>По состоянию 
на 01.01.2018 г.</t>
  </si>
  <si>
    <t>По состоянию на 01.04.2018 г.</t>
  </si>
  <si>
    <t>Сведения об объеме государственного долга Забайкальского края по состоянию на 01.07.2018</t>
  </si>
  <si>
    <t>По состоянию на 01.07.2018 г.</t>
  </si>
  <si>
    <t>По состоянию 
на 01.01.2019 г.</t>
  </si>
  <si>
    <t>По состоянию                                         на 01.04.2019 г.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</si>
  <si>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01.04.2019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</si>
</sst>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XFD1048576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4" t="s">
        <v>17</v>
      </c>
      <c r="B1" s="14"/>
      <c r="C1" s="14"/>
      <c r="D1" s="14"/>
      <c r="E1" s="14"/>
      <c r="F1" s="14"/>
      <c r="G1" s="14"/>
      <c r="H1" s="14"/>
    </row>
    <row r="3" spans="1:8" ht="48" customHeight="1" x14ac:dyDescent="0.25">
      <c r="A3" s="15" t="s">
        <v>0</v>
      </c>
      <c r="B3" s="16" t="s">
        <v>1</v>
      </c>
      <c r="C3" s="15" t="s">
        <v>18</v>
      </c>
      <c r="D3" s="15"/>
      <c r="E3" s="15" t="s">
        <v>19</v>
      </c>
      <c r="F3" s="15"/>
      <c r="G3" s="15" t="s">
        <v>2</v>
      </c>
      <c r="H3" s="15"/>
    </row>
    <row r="4" spans="1:8" x14ac:dyDescent="0.25">
      <c r="A4" s="15"/>
      <c r="B4" s="16"/>
      <c r="C4" s="1" t="s">
        <v>3</v>
      </c>
      <c r="D4" s="1" t="s">
        <v>4</v>
      </c>
      <c r="E4" s="1" t="s">
        <v>3</v>
      </c>
      <c r="F4" s="1" t="s">
        <v>4</v>
      </c>
      <c r="G4" s="1" t="s">
        <v>3</v>
      </c>
      <c r="H4" s="2" t="s">
        <v>4</v>
      </c>
    </row>
    <row r="5" spans="1:8" ht="36" x14ac:dyDescent="0.25">
      <c r="A5" s="3">
        <v>1</v>
      </c>
      <c r="B5" s="4" t="s">
        <v>5</v>
      </c>
      <c r="C5" s="10">
        <f>C6+C7+C8+C9</f>
        <v>28284.9</v>
      </c>
      <c r="D5" s="10">
        <f>D6+D7+D8+D9</f>
        <v>100</v>
      </c>
      <c r="E5" s="10">
        <f>E6+E7+E8+E9</f>
        <v>28284.9</v>
      </c>
      <c r="F5" s="10">
        <f t="shared" ref="F5:G5" si="0">F6+F7+F8+F9</f>
        <v>100</v>
      </c>
      <c r="G5" s="10">
        <f t="shared" si="0"/>
        <v>0</v>
      </c>
      <c r="H5" s="10">
        <v>0</v>
      </c>
    </row>
    <row r="6" spans="1:8" ht="24" x14ac:dyDescent="0.25">
      <c r="A6" s="7" t="s">
        <v>13</v>
      </c>
      <c r="B6" s="5" t="s">
        <v>6</v>
      </c>
      <c r="C6" s="10">
        <v>13317.2</v>
      </c>
      <c r="D6" s="10">
        <f>C6/C5*100</f>
        <v>47.082365502441235</v>
      </c>
      <c r="E6" s="10">
        <v>13317.2</v>
      </c>
      <c r="F6" s="10">
        <f>E6/E5*100</f>
        <v>47.082365502441235</v>
      </c>
      <c r="G6" s="10">
        <f>E6-C6</f>
        <v>0</v>
      </c>
      <c r="H6" s="10">
        <v>0</v>
      </c>
    </row>
    <row r="7" spans="1:8" x14ac:dyDescent="0.25">
      <c r="A7" s="7" t="s">
        <v>14</v>
      </c>
      <c r="B7" s="5" t="s">
        <v>7</v>
      </c>
      <c r="C7" s="10">
        <v>14773.2</v>
      </c>
      <c r="D7" s="10">
        <f>C7/C5*100</f>
        <v>52.229988439061124</v>
      </c>
      <c r="E7" s="10">
        <v>14773.2</v>
      </c>
      <c r="F7" s="10">
        <f>E7/E5*100</f>
        <v>52.229988439061124</v>
      </c>
      <c r="G7" s="10">
        <f t="shared" ref="G7:G9" si="1">E7-C7</f>
        <v>0</v>
      </c>
      <c r="H7" s="10">
        <v>0</v>
      </c>
    </row>
    <row r="8" spans="1:8" ht="48" x14ac:dyDescent="0.25">
      <c r="A8" s="7" t="s">
        <v>15</v>
      </c>
      <c r="B8" s="5" t="s">
        <v>8</v>
      </c>
      <c r="C8" s="10">
        <v>0</v>
      </c>
      <c r="D8" s="10">
        <f>C8/C5*100</f>
        <v>0</v>
      </c>
      <c r="E8" s="10">
        <v>0</v>
      </c>
      <c r="F8" s="10">
        <f>E8/E5*100</f>
        <v>0</v>
      </c>
      <c r="G8" s="10">
        <f t="shared" si="1"/>
        <v>0</v>
      </c>
      <c r="H8" s="10">
        <v>0</v>
      </c>
    </row>
    <row r="9" spans="1:8" x14ac:dyDescent="0.25">
      <c r="A9" s="7" t="s">
        <v>16</v>
      </c>
      <c r="B9" s="5" t="s">
        <v>9</v>
      </c>
      <c r="C9" s="10">
        <v>194.5</v>
      </c>
      <c r="D9" s="10">
        <f>C9/C5*100</f>
        <v>0.6876460584976436</v>
      </c>
      <c r="E9" s="10">
        <v>194.5</v>
      </c>
      <c r="F9" s="10">
        <f>E9/E5*100</f>
        <v>0.6876460584976436</v>
      </c>
      <c r="G9" s="10">
        <f t="shared" si="1"/>
        <v>0</v>
      </c>
      <c r="H9" s="10">
        <v>0</v>
      </c>
    </row>
    <row r="10" spans="1:8" ht="24" x14ac:dyDescent="0.25">
      <c r="A10" s="3"/>
      <c r="B10" s="4" t="s">
        <v>10</v>
      </c>
      <c r="C10" s="11">
        <v>1286.5</v>
      </c>
      <c r="D10" s="1" t="s">
        <v>11</v>
      </c>
      <c r="E10" s="11">
        <v>281.60000000000002</v>
      </c>
      <c r="F10" s="1" t="s">
        <v>11</v>
      </c>
      <c r="G10" s="2" t="s">
        <v>11</v>
      </c>
      <c r="H10" s="2" t="s">
        <v>11</v>
      </c>
    </row>
    <row r="11" spans="1:8" ht="36" x14ac:dyDescent="0.25">
      <c r="A11" s="6"/>
      <c r="B11" s="4" t="s">
        <v>12</v>
      </c>
      <c r="C11" s="11">
        <v>90.95</v>
      </c>
      <c r="D11" s="1" t="s">
        <v>11</v>
      </c>
      <c r="E11" s="11">
        <v>90.3</v>
      </c>
      <c r="F11" s="1" t="s">
        <v>11</v>
      </c>
      <c r="G11" s="2" t="s">
        <v>11</v>
      </c>
      <c r="H11" s="2" t="s">
        <v>11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69" right="0.1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sqref="A1:XFD1048576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4" t="s">
        <v>20</v>
      </c>
      <c r="B1" s="14"/>
      <c r="C1" s="14"/>
      <c r="D1" s="14"/>
      <c r="E1" s="14"/>
      <c r="F1" s="14"/>
      <c r="G1" s="14"/>
      <c r="H1" s="14"/>
    </row>
    <row r="3" spans="1:8" ht="48" customHeight="1" x14ac:dyDescent="0.25">
      <c r="A3" s="15" t="s">
        <v>0</v>
      </c>
      <c r="B3" s="16" t="s">
        <v>1</v>
      </c>
      <c r="C3" s="15" t="s">
        <v>18</v>
      </c>
      <c r="D3" s="15"/>
      <c r="E3" s="15" t="s">
        <v>21</v>
      </c>
      <c r="F3" s="15"/>
      <c r="G3" s="15" t="s">
        <v>2</v>
      </c>
      <c r="H3" s="15"/>
    </row>
    <row r="4" spans="1:8" x14ac:dyDescent="0.25">
      <c r="A4" s="15"/>
      <c r="B4" s="16"/>
      <c r="C4" s="8" t="s">
        <v>3</v>
      </c>
      <c r="D4" s="8" t="s">
        <v>4</v>
      </c>
      <c r="E4" s="8" t="s">
        <v>3</v>
      </c>
      <c r="F4" s="8" t="s">
        <v>4</v>
      </c>
      <c r="G4" s="8" t="s">
        <v>3</v>
      </c>
      <c r="H4" s="9" t="s">
        <v>4</v>
      </c>
    </row>
    <row r="5" spans="1:8" ht="36" x14ac:dyDescent="0.25">
      <c r="A5" s="3">
        <v>1</v>
      </c>
      <c r="B5" s="4" t="s">
        <v>5</v>
      </c>
      <c r="C5" s="10">
        <f>C6+C7+C8+C9</f>
        <v>28284.9</v>
      </c>
      <c r="D5" s="10">
        <f>D6+D7+D8+D9</f>
        <v>100</v>
      </c>
      <c r="E5" s="10">
        <f>E6+E7+E8+E9</f>
        <v>29284.9</v>
      </c>
      <c r="F5" s="10">
        <f t="shared" ref="F5" si="0">F6+F7+F8+F9</f>
        <v>100</v>
      </c>
      <c r="G5" s="10">
        <f>G6+G7+G8+G9</f>
        <v>1000</v>
      </c>
      <c r="H5" s="10">
        <v>0</v>
      </c>
    </row>
    <row r="6" spans="1:8" ht="24" x14ac:dyDescent="0.25">
      <c r="A6" s="7" t="s">
        <v>13</v>
      </c>
      <c r="B6" s="5" t="s">
        <v>6</v>
      </c>
      <c r="C6" s="10">
        <v>13317.2</v>
      </c>
      <c r="D6" s="10">
        <f>C6/C5*100</f>
        <v>47.082365502441235</v>
      </c>
      <c r="E6" s="10">
        <v>13317.2</v>
      </c>
      <c r="F6" s="10">
        <f>E6/E5*100</f>
        <v>45.474630270207513</v>
      </c>
      <c r="G6" s="10">
        <f>E6-C6</f>
        <v>0</v>
      </c>
      <c r="H6" s="10">
        <v>0</v>
      </c>
    </row>
    <row r="7" spans="1:8" x14ac:dyDescent="0.25">
      <c r="A7" s="7" t="s">
        <v>14</v>
      </c>
      <c r="B7" s="5" t="s">
        <v>7</v>
      </c>
      <c r="C7" s="10">
        <v>14773.2</v>
      </c>
      <c r="D7" s="10">
        <f>C7/C5*100</f>
        <v>52.229988439061124</v>
      </c>
      <c r="E7" s="10">
        <f>14773.2+1000</f>
        <v>15773.2</v>
      </c>
      <c r="F7" s="10">
        <f>E7/E5*100</f>
        <v>53.861204921307568</v>
      </c>
      <c r="G7" s="10">
        <f>E7-C7</f>
        <v>1000</v>
      </c>
      <c r="H7" s="10">
        <v>0</v>
      </c>
    </row>
    <row r="8" spans="1:8" ht="48" x14ac:dyDescent="0.25">
      <c r="A8" s="7" t="s">
        <v>15</v>
      </c>
      <c r="B8" s="5" t="s">
        <v>8</v>
      </c>
      <c r="C8" s="10">
        <v>0</v>
      </c>
      <c r="D8" s="10">
        <f>C8/C5*100</f>
        <v>0</v>
      </c>
      <c r="E8" s="10">
        <v>0</v>
      </c>
      <c r="F8" s="10">
        <f>E8/E5*100</f>
        <v>0</v>
      </c>
      <c r="G8" s="10">
        <f t="shared" ref="G8:G9" si="1">E8-C8</f>
        <v>0</v>
      </c>
      <c r="H8" s="10">
        <v>0</v>
      </c>
    </row>
    <row r="9" spans="1:8" x14ac:dyDescent="0.25">
      <c r="A9" s="7" t="s">
        <v>16</v>
      </c>
      <c r="B9" s="5" t="s">
        <v>9</v>
      </c>
      <c r="C9" s="10">
        <v>194.5</v>
      </c>
      <c r="D9" s="10">
        <f>C9/C5*100</f>
        <v>0.6876460584976436</v>
      </c>
      <c r="E9" s="10">
        <v>194.5</v>
      </c>
      <c r="F9" s="10">
        <f>E9/E5*100</f>
        <v>0.66416480848491888</v>
      </c>
      <c r="G9" s="10">
        <f t="shared" si="1"/>
        <v>0</v>
      </c>
      <c r="H9" s="10">
        <v>0</v>
      </c>
    </row>
    <row r="10" spans="1:8" ht="24" x14ac:dyDescent="0.25">
      <c r="A10" s="3"/>
      <c r="B10" s="4" t="s">
        <v>10</v>
      </c>
      <c r="C10" s="11">
        <v>1286.5</v>
      </c>
      <c r="D10" s="8" t="s">
        <v>11</v>
      </c>
      <c r="E10" s="11">
        <v>573.6</v>
      </c>
      <c r="F10" s="8" t="s">
        <v>11</v>
      </c>
      <c r="G10" s="9" t="s">
        <v>11</v>
      </c>
      <c r="H10" s="9" t="s">
        <v>11</v>
      </c>
    </row>
    <row r="11" spans="1:8" ht="36" x14ac:dyDescent="0.25">
      <c r="A11" s="6"/>
      <c r="B11" s="4" t="s">
        <v>12</v>
      </c>
      <c r="C11" s="11">
        <v>90.95</v>
      </c>
      <c r="D11" s="8" t="s">
        <v>11</v>
      </c>
      <c r="E11" s="11">
        <v>85.75</v>
      </c>
      <c r="F11" s="8" t="s">
        <v>11</v>
      </c>
      <c r="G11" s="9" t="s">
        <v>11</v>
      </c>
      <c r="H11" s="9" t="s">
        <v>11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7" right="0.1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12" sqref="C12"/>
    </sheetView>
  </sheetViews>
  <sheetFormatPr defaultRowHeight="15" x14ac:dyDescent="0.25"/>
  <cols>
    <col min="1" max="1" width="5.42578125" customWidth="1"/>
    <col min="2" max="2" width="25.28515625" customWidth="1"/>
    <col min="4" max="4" width="12.140625" customWidth="1"/>
    <col min="6" max="6" width="11.42578125" customWidth="1"/>
    <col min="8" max="8" width="11" customWidth="1"/>
  </cols>
  <sheetData>
    <row r="1" spans="1:8" ht="36" customHeight="1" x14ac:dyDescent="0.25">
      <c r="A1" s="14" t="s">
        <v>24</v>
      </c>
      <c r="B1" s="14"/>
      <c r="C1" s="14"/>
      <c r="D1" s="14"/>
      <c r="E1" s="14"/>
      <c r="F1" s="14"/>
      <c r="G1" s="14"/>
      <c r="H1" s="14"/>
    </row>
    <row r="3" spans="1:8" ht="48" customHeight="1" x14ac:dyDescent="0.25">
      <c r="A3" s="15" t="s">
        <v>0</v>
      </c>
      <c r="B3" s="16" t="s">
        <v>1</v>
      </c>
      <c r="C3" s="15" t="s">
        <v>22</v>
      </c>
      <c r="D3" s="15"/>
      <c r="E3" s="15" t="s">
        <v>23</v>
      </c>
      <c r="F3" s="15"/>
      <c r="G3" s="15" t="s">
        <v>2</v>
      </c>
      <c r="H3" s="15"/>
    </row>
    <row r="4" spans="1:8" x14ac:dyDescent="0.25">
      <c r="A4" s="15"/>
      <c r="B4" s="16"/>
      <c r="C4" s="12" t="s">
        <v>3</v>
      </c>
      <c r="D4" s="12" t="s">
        <v>4</v>
      </c>
      <c r="E4" s="12" t="s">
        <v>3</v>
      </c>
      <c r="F4" s="12" t="s">
        <v>4</v>
      </c>
      <c r="G4" s="12" t="s">
        <v>3</v>
      </c>
      <c r="H4" s="13" t="s">
        <v>4</v>
      </c>
    </row>
    <row r="5" spans="1:8" ht="36" x14ac:dyDescent="0.25">
      <c r="A5" s="3">
        <v>1</v>
      </c>
      <c r="B5" s="4" t="s">
        <v>5</v>
      </c>
      <c r="C5" s="10">
        <f>C6+C7+C8+C9</f>
        <v>27554.6</v>
      </c>
      <c r="D5" s="10">
        <v>100</v>
      </c>
      <c r="E5" s="10">
        <f>E6+E7+E8+E9</f>
        <v>25804.6</v>
      </c>
      <c r="F5" s="10">
        <v>100</v>
      </c>
      <c r="G5" s="10">
        <f>G6+G7+G8+G9</f>
        <v>-1750</v>
      </c>
      <c r="H5" s="10">
        <f>H6+H7+H8+H9</f>
        <v>-1.0366499753150293E-2</v>
      </c>
    </row>
    <row r="6" spans="1:8" ht="24" x14ac:dyDescent="0.25">
      <c r="A6" s="7" t="s">
        <v>13</v>
      </c>
      <c r="B6" s="5" t="s">
        <v>6</v>
      </c>
      <c r="C6" s="10">
        <v>13317.2</v>
      </c>
      <c r="D6" s="10">
        <v>48.330224354554232</v>
      </c>
      <c r="E6" s="10">
        <v>11567.2</v>
      </c>
      <c r="F6" s="10">
        <v>44.826116273842651</v>
      </c>
      <c r="G6" s="10">
        <f>E6-C6</f>
        <v>-1750</v>
      </c>
      <c r="H6" s="10">
        <f t="shared" ref="H6:H9" si="0">F6-D6</f>
        <v>-3.5041080807115819</v>
      </c>
    </row>
    <row r="7" spans="1:8" x14ac:dyDescent="0.25">
      <c r="A7" s="7" t="s">
        <v>14</v>
      </c>
      <c r="B7" s="5" t="s">
        <v>7</v>
      </c>
      <c r="C7" s="10">
        <v>14042.9</v>
      </c>
      <c r="D7" s="10">
        <v>50.96</v>
      </c>
      <c r="E7" s="10">
        <v>14042.9</v>
      </c>
      <c r="F7" s="10">
        <v>54.4</v>
      </c>
      <c r="G7" s="10">
        <f>E7-C7</f>
        <v>0</v>
      </c>
      <c r="H7" s="10">
        <f t="shared" si="0"/>
        <v>3.4399999999999977</v>
      </c>
    </row>
    <row r="8" spans="1:8" ht="48" x14ac:dyDescent="0.25">
      <c r="A8" s="7" t="s">
        <v>15</v>
      </c>
      <c r="B8" s="5" t="s">
        <v>8</v>
      </c>
      <c r="C8" s="10">
        <v>0</v>
      </c>
      <c r="D8" s="10">
        <v>0</v>
      </c>
      <c r="E8" s="10">
        <v>0</v>
      </c>
      <c r="F8" s="10">
        <v>0</v>
      </c>
      <c r="G8" s="10">
        <f t="shared" ref="G8:G9" si="1">E8-C8</f>
        <v>0</v>
      </c>
      <c r="H8" s="10">
        <f t="shared" si="0"/>
        <v>0</v>
      </c>
    </row>
    <row r="9" spans="1:8" x14ac:dyDescent="0.25">
      <c r="A9" s="7" t="s">
        <v>16</v>
      </c>
      <c r="B9" s="5" t="s">
        <v>9</v>
      </c>
      <c r="C9" s="10">
        <v>194.5</v>
      </c>
      <c r="D9" s="10">
        <v>0.7</v>
      </c>
      <c r="E9" s="10">
        <v>194.5</v>
      </c>
      <c r="F9" s="10">
        <v>0.7537415809584338</v>
      </c>
      <c r="G9" s="10">
        <f>E9-C9</f>
        <v>0</v>
      </c>
      <c r="H9" s="10">
        <f t="shared" si="0"/>
        <v>5.3741580958433843E-2</v>
      </c>
    </row>
    <row r="10" spans="1:8" ht="24" x14ac:dyDescent="0.25">
      <c r="A10" s="3"/>
      <c r="B10" s="4" t="s">
        <v>10</v>
      </c>
      <c r="C10" s="11">
        <v>1132.5999999999999</v>
      </c>
      <c r="D10" s="12" t="s">
        <v>11</v>
      </c>
      <c r="E10" s="11">
        <v>263.8</v>
      </c>
      <c r="F10" s="12" t="s">
        <v>11</v>
      </c>
      <c r="G10" s="13" t="s">
        <v>11</v>
      </c>
      <c r="H10" s="13" t="s">
        <v>11</v>
      </c>
    </row>
    <row r="11" spans="1:8" ht="36" x14ac:dyDescent="0.25">
      <c r="A11" s="6"/>
      <c r="B11" s="4" t="s">
        <v>12</v>
      </c>
      <c r="C11" s="11">
        <v>80.7</v>
      </c>
      <c r="D11" s="12" t="s">
        <v>11</v>
      </c>
      <c r="E11" s="11">
        <v>77.8</v>
      </c>
      <c r="F11" s="12" t="s">
        <v>11</v>
      </c>
      <c r="G11" s="13" t="s">
        <v>11</v>
      </c>
      <c r="H11" s="13" t="s">
        <v>11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7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01.04.2018</vt:lpstr>
      <vt:lpstr>на 01.07.2018</vt:lpstr>
      <vt:lpstr>01.04.2019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Греченюк Елена Валерьевна</cp:lastModifiedBy>
  <cp:lastPrinted>2019-06-27T00:52:11Z</cp:lastPrinted>
  <dcterms:created xsi:type="dcterms:W3CDTF">2018-07-30T03:39:31Z</dcterms:created>
  <dcterms:modified xsi:type="dcterms:W3CDTF">2019-06-27T00:58:20Z</dcterms:modified>
</cp:coreProperties>
</file>