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</definedNames>
  <calcPr calcId="125725"/>
</workbook>
</file>

<file path=xl/calcChain.xml><?xml version="1.0" encoding="utf-8"?>
<calcChain xmlns="http://schemas.openxmlformats.org/spreadsheetml/2006/main">
  <c r="C39" i="2"/>
  <c r="C38"/>
  <c r="B38"/>
  <c r="B40" s="1"/>
  <c r="C40" l="1"/>
</calcChain>
</file>

<file path=xl/sharedStrings.xml><?xml version="1.0" encoding="utf-8"?>
<sst xmlns="http://schemas.openxmlformats.org/spreadsheetml/2006/main" count="38" uniqueCount="38">
  <si>
    <t>(тыс.рублей)</t>
  </si>
  <si>
    <t>Государственная программа Забайкальского края "Управление государственными финансами и государственным долгом на 2014–2020 годы" (01)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</si>
  <si>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 (2014–2020 годы)"(02)</t>
  </si>
  <si>
    <t>Государственная программа Забайкальского края "Экономическое развитие" (03)</t>
  </si>
  <si>
    <t>Государственная программа Забайкальского края "Содействие занятости населения на 2014–2020 годы" (04)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</si>
  <si>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 на 2014–2020 годы" (05)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</si>
  <si>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 (06)</t>
  </si>
  <si>
    <t>Государственная программа Забайкальского края "Воспроизводство и использование природных ресурсов" (07)</t>
  </si>
  <si>
    <t>Государственная программа Забайкальского края "Охрана окружающей среды" (08)</t>
  </si>
  <si>
    <t>Государственная программа Забайкальского края "Развитие лесного хозяйства Забайкальского края на 2014–2020 годы" (09)</t>
  </si>
  <si>
    <t>Государственная программа Забайкальского края "Управление государственной собственностью Забайкальского края (2014–2020 годы)" (10)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</si>
  <si>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 (2014–2020 годы)" (11)</t>
  </si>
  <si>
    <t>Государственная программа Забайкальского края "Развитие территорий и жилищная политика Забайкальского края" (12)</t>
  </si>
  <si>
    <t>Государственная программа Забайкальского края "Развитие транспортной системы Забайкальского края" (13)</t>
  </si>
  <si>
    <t>Государственная программа Забайкальского края "Развитие культуры в Забайкальском крае (2014–2020 годы)" (15)</t>
  </si>
  <si>
    <t>Государственная программа Забайкальского края "Развитие здравоохранения Забайкальского края" (16)</t>
  </si>
  <si>
    <t>Государственная программа Забайкальского края "Социальная поддержка граждан на 2014–2020 годы" (17)</t>
  </si>
  <si>
    <t>Государственная программа Забайкальского края "Развитие физической культуры и спорта в Забайкальском крае" (18)</t>
  </si>
  <si>
    <t>Государственная программа Забайкальского края "Совершенствование государственного управления Забайкальского края" (19)</t>
  </si>
  <si>
    <t>Государственная программа Забайкальского края "Устойчивое развитие сельских территорий (2014–2020 годы)" (20)</t>
  </si>
  <si>
    <t>Государственная программа Забайкальского края "Социально-экономическое развитие Агинского Бурятского округа Забайкальского края на 2014–2020 годы"(21)</t>
  </si>
  <si>
    <t>Государственная программа Забайкальского края "Комплексные меры по улучшению наркологической ситуации в Забайкальском крае (2014–2020 годы)" (23)</t>
  </si>
  <si>
    <t>Государственная программа Забайкальского края "Доступная среда (2014–2020 годы)" (24)</t>
  </si>
  <si>
    <t>Государственная программа Забайкальского края "Государственная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рубежом, на 2013–2020 годы"(25)</t>
  </si>
  <si>
    <t>Государственная программа Забайкальского края "Обеспечение градостроительной деятельности на территории Забайкальского края" (26)</t>
  </si>
  <si>
    <t>Государственная программа Забайкальского края "Развитие жилищно-коммунального хозяйства Забайкальского края" (27)</t>
  </si>
  <si>
    <t>Государственная программа Забайкальского края "Государственная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износа" (28)</t>
  </si>
  <si>
    <t>Непрограммная деятельность (88)</t>
  </si>
  <si>
    <t>Итого</t>
  </si>
  <si>
    <t>Уточненные бюджетные ассигнования</t>
  </si>
  <si>
    <t>Наименование показателя</t>
  </si>
  <si>
    <t>Всего</t>
  </si>
  <si>
    <t>Государственная программа "Энергосбережение и повышение энергетической эффективности в Забайкальском крае (2016-2020 годы)" (22)</t>
  </si>
  <si>
    <t>Государственная программа Забайкальского края "Формирование современной городской среды (2018 - 2022 годы)" (29)</t>
  </si>
  <si>
    <t>Государственная программа Забайкальского края "Развитие образования Забайкальского края на 2014–2025 годы" (14)</t>
  </si>
  <si>
    <t xml:space="preserve">Приложение № 1                                                                      к пояснительной записке </t>
  </si>
  <si>
    <t>Исполнено на 01.10.2018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</si>
  <si>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девять месяцев 2018 года
</t>
  </si>
</sst>
</file>

<file path=xl/styles.xml><?xml version="1.0" encoding="utf-8"?>
<styleSheet xmlns="http://schemas.openxmlformats.org/spreadsheetml/2006/main">
  <numFmts count="1">
    <numFmt numFmtId="164" formatCode="_-* #,##0.0_р_._-;\-* #,##0.0_р_._-;_-* &quot;-&quot;?_р_._-;_-@_-"/>
  </numFmts>
  <fonts count="16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15" fillId="5" borderId="2">
      <alignment horizontal="right" vertical="top" wrapText="1"/>
    </xf>
    <xf numFmtId="4" fontId="15" fillId="5" borderId="2">
      <alignment horizontal="right" vertical="top" shrinkToFit="1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9" fillId="0" borderId="0" xfId="9" applyNumberFormat="1" applyFont="1" applyProtection="1"/>
    <xf numFmtId="0" fontId="10" fillId="0" borderId="0" xfId="11" applyNumberFormat="1" applyFont="1" applyProtection="1">
      <alignment horizontal="center"/>
    </xf>
    <xf numFmtId="0" fontId="9" fillId="0" borderId="0" xfId="12" applyNumberFormat="1" applyFont="1" applyProtection="1">
      <alignment wrapText="1"/>
    </xf>
    <xf numFmtId="0" fontId="9" fillId="0" borderId="0" xfId="13" applyNumberFormat="1" applyFont="1" applyProtection="1">
      <alignment horizontal="right"/>
    </xf>
    <xf numFmtId="0" fontId="9" fillId="0" borderId="0" xfId="23" applyNumberFormat="1" applyFont="1" applyProtection="1">
      <alignment horizontal="left" wrapText="1"/>
    </xf>
    <xf numFmtId="0" fontId="9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9" fillId="0" borderId="0" xfId="16" applyNumberFormat="1" applyFont="1" applyBorder="1" applyProtection="1"/>
    <xf numFmtId="0" fontId="9" fillId="0" borderId="0" xfId="16" applyNumberFormat="1" applyFont="1" applyFill="1" applyBorder="1" applyProtection="1"/>
    <xf numFmtId="0" fontId="9" fillId="0" borderId="0" xfId="22" applyNumberFormat="1" applyFont="1" applyBorder="1" applyProtection="1"/>
    <xf numFmtId="0" fontId="11" fillId="0" borderId="1" xfId="17" applyNumberFormat="1" applyFont="1" applyBorder="1" applyProtection="1">
      <alignment horizontal="center" vertical="center" shrinkToFit="1"/>
    </xf>
    <xf numFmtId="0" fontId="12" fillId="0" borderId="1" xfId="3" applyNumberFormat="1" applyFont="1" applyBorder="1" applyAlignment="1" applyProtection="1">
      <alignment horizontal="center" vertical="center" wrapText="1"/>
    </xf>
    <xf numFmtId="0" fontId="12" fillId="0" borderId="1" xfId="15" applyNumberFormat="1" applyFont="1" applyBorder="1" applyProtection="1">
      <alignment horizontal="center" vertical="center" wrapText="1"/>
    </xf>
    <xf numFmtId="0" fontId="1" fillId="0" borderId="0" xfId="0" applyFont="1" applyFill="1" applyBorder="1" applyProtection="1">
      <protection locked="0"/>
    </xf>
    <xf numFmtId="4" fontId="7" fillId="0" borderId="0" xfId="25" applyFill="1" applyBorder="1" applyProtection="1">
      <alignment horizontal="right" vertical="top" shrinkToFit="1"/>
    </xf>
    <xf numFmtId="4" fontId="6" fillId="0" borderId="0" xfId="20" applyFill="1" applyBorder="1" applyProtection="1">
      <alignment horizontal="right" vertical="top" shrinkToFit="1"/>
    </xf>
    <xf numFmtId="0" fontId="9" fillId="0" borderId="0" xfId="23" applyNumberFormat="1" applyFont="1" applyProtection="1">
      <alignment horizontal="left" wrapText="1"/>
    </xf>
    <xf numFmtId="0" fontId="9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3" fillId="0" borderId="0" xfId="10" applyNumberFormat="1" applyFont="1" applyBorder="1" applyAlignment="1" applyProtection="1">
      <alignment horizontal="center" vertical="center" wrapText="1"/>
    </xf>
    <xf numFmtId="0" fontId="14" fillId="0" borderId="0" xfId="12" applyNumberFormat="1" applyFont="1" applyBorder="1" applyProtection="1">
      <alignment wrapText="1"/>
    </xf>
    <xf numFmtId="0" fontId="14" fillId="0" borderId="0" xfId="13" applyNumberFormat="1" applyFont="1" applyBorder="1" applyProtection="1">
      <alignment horizontal="right"/>
    </xf>
  </cellXfs>
  <cellStyles count="36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57" xfId="3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showGridLines="0" tabSelected="1" view="pageBreakPreview" zoomScale="75" zoomScaleNormal="100" zoomScaleSheetLayoutView="75" workbookViewId="0">
      <pane ySplit="8" topLeftCell="A9" activePane="bottomLeft" state="frozen"/>
      <selection pane="bottomLeft" activeCell="I1" sqref="I1:I1048576"/>
    </sheetView>
  </sheetViews>
  <sheetFormatPr defaultRowHeight="15"/>
  <cols>
    <col min="1" max="1" width="68" style="1" customWidth="1"/>
    <col min="2" max="2" width="15.28515625" style="1" customWidth="1"/>
    <col min="3" max="3" width="14.42578125" style="1" customWidth="1"/>
    <col min="4" max="4" width="0.140625" style="1" hidden="1" customWidth="1"/>
    <col min="5" max="6" width="0.140625" style="1" customWidth="1"/>
    <col min="7" max="7" width="14.140625" style="1" customWidth="1"/>
    <col min="8" max="8" width="0.140625" style="1" customWidth="1"/>
    <col min="9" max="9" width="13" style="19" customWidth="1"/>
    <col min="10" max="10" width="10.140625" style="19" customWidth="1"/>
    <col min="11" max="11" width="9.140625" style="19"/>
    <col min="12" max="13" width="9.140625" style="8"/>
    <col min="14" max="16384" width="9.140625" style="1"/>
  </cols>
  <sheetData>
    <row r="1" spans="1:11" ht="15" customHeight="1">
      <c r="B1" s="24" t="s">
        <v>35</v>
      </c>
      <c r="C1" s="24"/>
    </row>
    <row r="2" spans="1:11" ht="26.25" customHeight="1">
      <c r="B2" s="24"/>
      <c r="C2" s="24"/>
      <c r="D2" s="3"/>
      <c r="E2" s="3"/>
      <c r="F2" s="3"/>
      <c r="G2" s="3"/>
      <c r="H2" s="3"/>
    </row>
    <row r="3" spans="1:11" ht="10.5" customHeight="1">
      <c r="D3" s="3"/>
      <c r="E3" s="3"/>
      <c r="F3" s="3"/>
      <c r="G3" s="3"/>
      <c r="H3" s="3"/>
    </row>
    <row r="4" spans="1:11" ht="64.5" customHeight="1">
      <c r="A4" s="25" t="s">
        <v>37</v>
      </c>
      <c r="B4" s="25"/>
      <c r="C4" s="25"/>
      <c r="D4" s="3"/>
      <c r="E4" s="3"/>
      <c r="F4" s="3"/>
      <c r="G4" s="3"/>
      <c r="H4" s="3"/>
    </row>
    <row r="5" spans="1:11" ht="15.75" customHeight="1">
      <c r="A5" s="26"/>
      <c r="B5" s="26"/>
      <c r="C5" s="26"/>
      <c r="D5" s="3"/>
      <c r="E5" s="3"/>
      <c r="F5" s="3"/>
      <c r="G5" s="3"/>
      <c r="H5" s="3"/>
    </row>
    <row r="6" spans="1:11" ht="15" customHeight="1">
      <c r="A6" s="27" t="s">
        <v>0</v>
      </c>
      <c r="B6" s="27"/>
      <c r="C6" s="27"/>
      <c r="D6" s="4"/>
      <c r="E6" s="4"/>
      <c r="F6" s="4"/>
      <c r="G6" s="4"/>
      <c r="H6" s="4"/>
    </row>
    <row r="7" spans="1:11" ht="60.75" customHeight="1">
      <c r="A7" s="18" t="s">
        <v>30</v>
      </c>
      <c r="B7" s="17" t="s">
        <v>29</v>
      </c>
      <c r="C7" s="17" t="s">
        <v>36</v>
      </c>
      <c r="D7" s="5"/>
      <c r="E7" s="5"/>
      <c r="F7" s="5"/>
      <c r="G7" s="5"/>
      <c r="H7" s="5"/>
    </row>
    <row r="8" spans="1:11" ht="20.25" customHeight="1">
      <c r="A8" s="16">
        <v>1</v>
      </c>
      <c r="B8" s="16">
        <v>2</v>
      </c>
      <c r="C8" s="16">
        <v>3</v>
      </c>
      <c r="D8" s="13"/>
      <c r="E8" s="2"/>
      <c r="F8" s="2"/>
      <c r="G8" s="2"/>
      <c r="H8" s="2"/>
    </row>
    <row r="9" spans="1:11" s="8" customFormat="1" ht="36.75" customHeight="1">
      <c r="A9" s="9" t="s">
        <v>1</v>
      </c>
      <c r="B9" s="10">
        <v>9179872.3890000004</v>
      </c>
      <c r="C9" s="10">
        <v>6870344.2746200003</v>
      </c>
      <c r="D9" s="14"/>
      <c r="E9" s="7"/>
      <c r="F9" s="7"/>
      <c r="G9" s="7"/>
      <c r="H9" s="7"/>
      <c r="I9" s="20"/>
      <c r="J9" s="20"/>
      <c r="K9" s="19"/>
    </row>
    <row r="10" spans="1:11" s="8" customFormat="1" ht="45" customHeight="1">
      <c r="A10" s="9" t="s">
        <v>2</v>
      </c>
      <c r="B10" s="10">
        <v>760196.3</v>
      </c>
      <c r="C10" s="10">
        <v>511961.00117</v>
      </c>
      <c r="D10" s="14"/>
      <c r="E10" s="7"/>
      <c r="F10" s="7"/>
      <c r="G10" s="7"/>
      <c r="H10" s="7"/>
      <c r="I10" s="20"/>
      <c r="J10" s="20"/>
      <c r="K10" s="19"/>
    </row>
    <row r="11" spans="1:11" s="8" customFormat="1" ht="19.5" customHeight="1">
      <c r="A11" s="9" t="s">
        <v>3</v>
      </c>
      <c r="B11" s="10">
        <v>441741.16318000003</v>
      </c>
      <c r="C11" s="10">
        <v>308862.29525000002</v>
      </c>
      <c r="D11" s="14"/>
      <c r="E11" s="7"/>
      <c r="F11" s="7"/>
      <c r="G11" s="7"/>
      <c r="H11" s="7"/>
      <c r="I11" s="20"/>
      <c r="J11" s="20"/>
      <c r="K11" s="19"/>
    </row>
    <row r="12" spans="1:11" s="8" customFormat="1" ht="28.5" customHeight="1">
      <c r="A12" s="9" t="s">
        <v>4</v>
      </c>
      <c r="B12" s="10">
        <v>699335.51100000006</v>
      </c>
      <c r="C12" s="10">
        <v>436689.71857999999</v>
      </c>
      <c r="D12" s="14"/>
      <c r="E12" s="7"/>
      <c r="F12" s="7"/>
      <c r="G12" s="7"/>
      <c r="H12" s="7"/>
      <c r="I12" s="20"/>
      <c r="J12" s="20"/>
      <c r="K12" s="19"/>
    </row>
    <row r="13" spans="1:11" s="8" customFormat="1" ht="45" customHeight="1">
      <c r="A13" s="9" t="s">
        <v>5</v>
      </c>
      <c r="B13" s="10">
        <v>1303808.6335999998</v>
      </c>
      <c r="C13" s="10">
        <v>1050655.2072600001</v>
      </c>
      <c r="D13" s="14"/>
      <c r="E13" s="7"/>
      <c r="F13" s="7"/>
      <c r="G13" s="7"/>
      <c r="H13" s="7"/>
      <c r="I13" s="20"/>
      <c r="J13" s="20"/>
      <c r="K13" s="19"/>
    </row>
    <row r="14" spans="1:11" s="8" customFormat="1" ht="30.75" customHeight="1">
      <c r="A14" s="9" t="s">
        <v>6</v>
      </c>
      <c r="B14" s="10">
        <v>42244.947820000001</v>
      </c>
      <c r="C14" s="10">
        <v>15222.17454</v>
      </c>
      <c r="D14" s="14"/>
      <c r="E14" s="7"/>
      <c r="F14" s="7"/>
      <c r="G14" s="7"/>
      <c r="H14" s="7"/>
      <c r="I14" s="20"/>
      <c r="J14" s="20"/>
      <c r="K14" s="19"/>
    </row>
    <row r="15" spans="1:11" s="8" customFormat="1" ht="30" customHeight="1">
      <c r="A15" s="9" t="s">
        <v>7</v>
      </c>
      <c r="B15" s="10">
        <v>64654</v>
      </c>
      <c r="C15" s="10">
        <v>18810.325719999997</v>
      </c>
      <c r="D15" s="14"/>
      <c r="E15" s="7"/>
      <c r="F15" s="7"/>
      <c r="G15" s="7"/>
      <c r="H15" s="7"/>
      <c r="I15" s="20"/>
      <c r="J15" s="20"/>
      <c r="K15" s="19"/>
    </row>
    <row r="16" spans="1:11" s="8" customFormat="1" ht="18.75" customHeight="1">
      <c r="A16" s="9" t="s">
        <v>8</v>
      </c>
      <c r="B16" s="10">
        <v>210003.99724999999</v>
      </c>
      <c r="C16" s="10">
        <v>115070.92814</v>
      </c>
      <c r="D16" s="14"/>
      <c r="E16" s="7"/>
      <c r="F16" s="7"/>
      <c r="G16" s="7"/>
      <c r="H16" s="7"/>
      <c r="I16" s="20"/>
      <c r="J16" s="20"/>
      <c r="K16" s="19"/>
    </row>
    <row r="17" spans="1:11" s="8" customFormat="1" ht="32.25" customHeight="1">
      <c r="A17" s="9" t="s">
        <v>9</v>
      </c>
      <c r="B17" s="10">
        <v>1302095.1083</v>
      </c>
      <c r="C17" s="10">
        <v>919672.94558000006</v>
      </c>
      <c r="D17" s="14"/>
      <c r="E17" s="7"/>
      <c r="F17" s="7"/>
      <c r="G17" s="7"/>
      <c r="H17" s="7"/>
      <c r="I17" s="20"/>
      <c r="J17" s="20"/>
      <c r="K17" s="19"/>
    </row>
    <row r="18" spans="1:11" s="8" customFormat="1" ht="33.75" customHeight="1">
      <c r="A18" s="9" t="s">
        <v>10</v>
      </c>
      <c r="B18" s="10">
        <v>202599.5</v>
      </c>
      <c r="C18" s="10">
        <v>117184.44472</v>
      </c>
      <c r="D18" s="14"/>
      <c r="E18" s="7"/>
      <c r="F18" s="7"/>
      <c r="G18" s="7"/>
      <c r="H18" s="7"/>
      <c r="I18" s="20"/>
      <c r="J18" s="20"/>
      <c r="K18" s="19"/>
    </row>
    <row r="19" spans="1:11" s="8" customFormat="1" ht="42" customHeight="1">
      <c r="A19" s="9" t="s">
        <v>11</v>
      </c>
      <c r="B19" s="10">
        <v>42901.8</v>
      </c>
      <c r="C19" s="10">
        <v>30855.062249999999</v>
      </c>
      <c r="D19" s="14"/>
      <c r="E19" s="7"/>
      <c r="F19" s="7"/>
      <c r="G19" s="7"/>
      <c r="H19" s="7"/>
      <c r="I19" s="20"/>
      <c r="J19" s="20"/>
      <c r="K19" s="19"/>
    </row>
    <row r="20" spans="1:11" s="8" customFormat="1" ht="32.25" customHeight="1">
      <c r="A20" s="9" t="s">
        <v>12</v>
      </c>
      <c r="B20" s="10">
        <v>188198.04866</v>
      </c>
      <c r="C20" s="10">
        <v>119106.8263</v>
      </c>
      <c r="D20" s="14"/>
      <c r="E20" s="7"/>
      <c r="F20" s="7"/>
      <c r="G20" s="7"/>
      <c r="H20" s="7"/>
      <c r="I20" s="20"/>
      <c r="J20" s="20"/>
      <c r="K20" s="19"/>
    </row>
    <row r="21" spans="1:11" s="8" customFormat="1" ht="33.75" customHeight="1">
      <c r="A21" s="9" t="s">
        <v>13</v>
      </c>
      <c r="B21" s="10">
        <v>3431280.2685500002</v>
      </c>
      <c r="C21" s="10">
        <v>2207446.2729000002</v>
      </c>
      <c r="D21" s="14"/>
      <c r="E21" s="7"/>
      <c r="F21" s="7"/>
      <c r="G21" s="7"/>
      <c r="H21" s="7"/>
      <c r="I21" s="20"/>
      <c r="J21" s="20"/>
      <c r="K21" s="19"/>
    </row>
    <row r="22" spans="1:11" s="8" customFormat="1" ht="33.75" customHeight="1">
      <c r="A22" s="9" t="s">
        <v>34</v>
      </c>
      <c r="B22" s="10">
        <v>14152400.660610002</v>
      </c>
      <c r="C22" s="10">
        <v>10226063.504889999</v>
      </c>
      <c r="D22" s="14"/>
      <c r="E22" s="7"/>
      <c r="F22" s="7"/>
      <c r="G22" s="7"/>
      <c r="H22" s="7"/>
      <c r="I22" s="20"/>
      <c r="J22" s="20"/>
      <c r="K22" s="19"/>
    </row>
    <row r="23" spans="1:11" s="8" customFormat="1" ht="35.25" customHeight="1">
      <c r="A23" s="9" t="s">
        <v>14</v>
      </c>
      <c r="B23" s="10">
        <v>855965.14189999993</v>
      </c>
      <c r="C23" s="10">
        <v>621038.36690000002</v>
      </c>
      <c r="D23" s="14"/>
      <c r="E23" s="7"/>
      <c r="F23" s="7"/>
      <c r="G23" s="7"/>
      <c r="H23" s="7"/>
      <c r="I23" s="20"/>
      <c r="J23" s="20"/>
      <c r="K23" s="19"/>
    </row>
    <row r="24" spans="1:11" s="8" customFormat="1" ht="27.75" customHeight="1">
      <c r="A24" s="9" t="s">
        <v>15</v>
      </c>
      <c r="B24" s="10">
        <v>10660237.119100001</v>
      </c>
      <c r="C24" s="10">
        <v>7588331.1373800002</v>
      </c>
      <c r="D24" s="14"/>
      <c r="E24" s="7"/>
      <c r="F24" s="7"/>
      <c r="G24" s="7"/>
      <c r="H24" s="7"/>
      <c r="I24" s="20"/>
      <c r="J24" s="20"/>
      <c r="K24" s="19"/>
    </row>
    <row r="25" spans="1:11" s="8" customFormat="1" ht="29.25" customHeight="1">
      <c r="A25" s="9" t="s">
        <v>16</v>
      </c>
      <c r="B25" s="10">
        <v>9459489.7355899997</v>
      </c>
      <c r="C25" s="10">
        <v>6917991.4916700004</v>
      </c>
      <c r="D25" s="14"/>
      <c r="E25" s="7"/>
      <c r="F25" s="7"/>
      <c r="G25" s="7"/>
      <c r="H25" s="7"/>
      <c r="I25" s="20"/>
      <c r="J25" s="20"/>
      <c r="K25" s="19"/>
    </row>
    <row r="26" spans="1:11" s="8" customFormat="1" ht="30" customHeight="1">
      <c r="A26" s="9" t="s">
        <v>17</v>
      </c>
      <c r="B26" s="10">
        <v>376381.57325000002</v>
      </c>
      <c r="C26" s="10">
        <v>293764.38537999999</v>
      </c>
      <c r="D26" s="14"/>
      <c r="E26" s="7"/>
      <c r="F26" s="7"/>
      <c r="G26" s="7"/>
      <c r="H26" s="7"/>
      <c r="I26" s="20"/>
      <c r="J26" s="20"/>
      <c r="K26" s="19"/>
    </row>
    <row r="27" spans="1:11" s="8" customFormat="1" ht="30.75" customHeight="1">
      <c r="A27" s="9" t="s">
        <v>18</v>
      </c>
      <c r="B27" s="10">
        <v>12628.9</v>
      </c>
      <c r="C27" s="10">
        <v>4130.5426400000006</v>
      </c>
      <c r="D27" s="14"/>
      <c r="E27" s="7"/>
      <c r="F27" s="7"/>
      <c r="G27" s="7"/>
      <c r="H27" s="7"/>
      <c r="I27" s="20"/>
      <c r="J27" s="20"/>
      <c r="K27" s="19"/>
    </row>
    <row r="28" spans="1:11" s="8" customFormat="1" ht="33.75" customHeight="1">
      <c r="A28" s="9" t="s">
        <v>19</v>
      </c>
      <c r="B28" s="10">
        <v>210348.28449000002</v>
      </c>
      <c r="C28" s="10">
        <v>85916.098859999998</v>
      </c>
      <c r="D28" s="14"/>
      <c r="E28" s="7"/>
      <c r="F28" s="7"/>
      <c r="G28" s="7"/>
      <c r="H28" s="7"/>
      <c r="I28" s="20"/>
      <c r="J28" s="20"/>
      <c r="K28" s="19"/>
    </row>
    <row r="29" spans="1:11" s="8" customFormat="1" ht="42" customHeight="1">
      <c r="A29" s="9" t="s">
        <v>20</v>
      </c>
      <c r="B29" s="10">
        <v>83969.7</v>
      </c>
      <c r="C29" s="10">
        <v>55719.403969999999</v>
      </c>
      <c r="D29" s="14"/>
      <c r="E29" s="7"/>
      <c r="F29" s="7"/>
      <c r="G29" s="7"/>
      <c r="H29" s="7"/>
      <c r="I29" s="20"/>
      <c r="J29" s="20"/>
      <c r="K29" s="19"/>
    </row>
    <row r="30" spans="1:11" s="8" customFormat="1" ht="36.75" customHeight="1">
      <c r="A30" s="9" t="s">
        <v>32</v>
      </c>
      <c r="B30" s="10">
        <v>15000</v>
      </c>
      <c r="C30" s="10">
        <v>0</v>
      </c>
      <c r="D30" s="14"/>
      <c r="E30" s="7"/>
      <c r="F30" s="7"/>
      <c r="G30" s="7"/>
      <c r="H30" s="7"/>
      <c r="I30" s="20"/>
      <c r="J30" s="20"/>
      <c r="K30" s="19"/>
    </row>
    <row r="31" spans="1:11" s="8" customFormat="1" ht="29.25" customHeight="1">
      <c r="A31" s="9" t="s">
        <v>21</v>
      </c>
      <c r="B31" s="10">
        <v>3361.6</v>
      </c>
      <c r="C31" s="10">
        <v>3346.6347400000004</v>
      </c>
      <c r="D31" s="14"/>
      <c r="E31" s="7"/>
      <c r="F31" s="7"/>
      <c r="G31" s="7"/>
      <c r="H31" s="7"/>
      <c r="I31" s="20"/>
      <c r="J31" s="20"/>
      <c r="K31" s="19"/>
    </row>
    <row r="32" spans="1:11" s="8" customFormat="1" ht="27.75" customHeight="1">
      <c r="A32" s="9" t="s">
        <v>22</v>
      </c>
      <c r="B32" s="10">
        <v>34909.5</v>
      </c>
      <c r="C32" s="10">
        <v>27652.373649999998</v>
      </c>
      <c r="D32" s="14"/>
      <c r="E32" s="7"/>
      <c r="F32" s="7"/>
      <c r="G32" s="7"/>
      <c r="H32" s="7"/>
      <c r="I32" s="20"/>
      <c r="J32" s="20"/>
      <c r="K32" s="19"/>
    </row>
    <row r="33" spans="1:11" s="8" customFormat="1" ht="58.5" customHeight="1">
      <c r="A33" s="9" t="s">
        <v>23</v>
      </c>
      <c r="B33" s="10">
        <v>2738.6</v>
      </c>
      <c r="C33" s="10">
        <v>173.70491000000001</v>
      </c>
      <c r="D33" s="14"/>
      <c r="E33" s="7"/>
      <c r="F33" s="7"/>
      <c r="G33" s="7"/>
      <c r="H33" s="7"/>
      <c r="I33" s="20"/>
      <c r="J33" s="20"/>
      <c r="K33" s="19"/>
    </row>
    <row r="34" spans="1:11" s="8" customFormat="1" ht="33" customHeight="1">
      <c r="A34" s="9" t="s">
        <v>24</v>
      </c>
      <c r="B34" s="10">
        <v>25000</v>
      </c>
      <c r="C34" s="10">
        <v>20748.595890000001</v>
      </c>
      <c r="D34" s="14"/>
      <c r="E34" s="7"/>
      <c r="F34" s="7"/>
      <c r="G34" s="7"/>
      <c r="H34" s="7"/>
      <c r="I34" s="20"/>
      <c r="J34" s="20"/>
      <c r="K34" s="19"/>
    </row>
    <row r="35" spans="1:11" s="8" customFormat="1" ht="33.75" customHeight="1">
      <c r="A35" s="9" t="s">
        <v>25</v>
      </c>
      <c r="B35" s="10">
        <v>1026073.1799099999</v>
      </c>
      <c r="C35" s="10">
        <v>999350.34947000002</v>
      </c>
      <c r="D35" s="14"/>
      <c r="E35" s="7"/>
      <c r="F35" s="7"/>
      <c r="G35" s="7"/>
      <c r="H35" s="7"/>
      <c r="I35" s="20"/>
      <c r="J35" s="20"/>
      <c r="K35" s="19"/>
    </row>
    <row r="36" spans="1:11" s="8" customFormat="1" ht="60.75" customHeight="1">
      <c r="A36" s="9" t="s">
        <v>26</v>
      </c>
      <c r="B36" s="10">
        <v>201736.69916999998</v>
      </c>
      <c r="C36" s="10">
        <v>113754.90324</v>
      </c>
      <c r="D36" s="14"/>
      <c r="E36" s="7"/>
      <c r="F36" s="7"/>
      <c r="G36" s="7"/>
      <c r="H36" s="7"/>
      <c r="I36" s="20"/>
      <c r="J36" s="20"/>
      <c r="K36" s="19"/>
    </row>
    <row r="37" spans="1:11" s="8" customFormat="1" ht="36" customHeight="1">
      <c r="A37" s="9" t="s">
        <v>33</v>
      </c>
      <c r="B37" s="10">
        <v>247797.65958000001</v>
      </c>
      <c r="C37" s="10">
        <v>88873.134540000014</v>
      </c>
      <c r="D37" s="14"/>
      <c r="E37" s="7"/>
      <c r="F37" s="7"/>
      <c r="G37" s="7"/>
      <c r="H37" s="7"/>
      <c r="I37" s="20"/>
      <c r="J37" s="20"/>
      <c r="K37" s="19"/>
    </row>
    <row r="38" spans="1:11" s="8" customFormat="1" ht="22.5" customHeight="1">
      <c r="A38" s="11" t="s">
        <v>28</v>
      </c>
      <c r="B38" s="12">
        <f>B9+B10+B11+B12+B13+B14+B15+B16+B17+B18+B19+B20+B21+B22+B23+B24+B25+B26+B27+B28+B29+B30+B31+B32+B33+B34+B35+B36+B37</f>
        <v>55236970.020960003</v>
      </c>
      <c r="C38" s="12">
        <f>C9+C10+C11+C12+C13+C14+C15+C16+C17+C18+C19+C20+C21+C22+C23+C24+C25+C26+C27+C28+C29+C30+C31+C32+C33+C34+C35+C36+C37</f>
        <v>39768736.105160005</v>
      </c>
      <c r="D38" s="14"/>
      <c r="E38" s="7"/>
      <c r="F38" s="7"/>
      <c r="G38" s="7"/>
      <c r="H38" s="7"/>
      <c r="I38" s="19"/>
      <c r="J38" s="19"/>
      <c r="K38" s="19"/>
    </row>
    <row r="39" spans="1:11" s="8" customFormat="1" ht="18" customHeight="1">
      <c r="A39" s="9" t="s">
        <v>27</v>
      </c>
      <c r="B39" s="10">
        <v>2679637.1654000003</v>
      </c>
      <c r="C39" s="10">
        <f>1628325.9-5451.9</f>
        <v>1622874</v>
      </c>
      <c r="D39" s="14"/>
      <c r="E39" s="7"/>
      <c r="F39" s="7"/>
      <c r="G39" s="7"/>
      <c r="H39" s="7"/>
      <c r="I39" s="20"/>
      <c r="J39" s="20"/>
      <c r="K39" s="19"/>
    </row>
    <row r="40" spans="1:11" s="8" customFormat="1" ht="18.75" customHeight="1">
      <c r="A40" s="11" t="s">
        <v>31</v>
      </c>
      <c r="B40" s="12">
        <f>B38+B39</f>
        <v>57916607.186360002</v>
      </c>
      <c r="C40" s="12">
        <f>C38+C39</f>
        <v>41391610.105160005</v>
      </c>
      <c r="D40" s="14"/>
      <c r="E40" s="7"/>
      <c r="F40" s="7"/>
      <c r="G40" s="7"/>
      <c r="H40" s="7"/>
      <c r="I40" s="21"/>
      <c r="J40" s="21"/>
      <c r="K40" s="19"/>
    </row>
    <row r="41" spans="1:11" ht="12.75" customHeight="1">
      <c r="A41" s="15"/>
      <c r="B41" s="15"/>
      <c r="C41" s="15"/>
      <c r="D41" s="2"/>
      <c r="E41" s="2"/>
      <c r="F41" s="2"/>
      <c r="G41" s="2"/>
      <c r="H41" s="2"/>
    </row>
    <row r="42" spans="1:11" ht="12.75" customHeight="1">
      <c r="A42" s="22"/>
      <c r="B42" s="23"/>
      <c r="C42" s="23"/>
      <c r="D42" s="23"/>
      <c r="E42" s="6"/>
      <c r="F42" s="2"/>
      <c r="G42" s="2"/>
      <c r="H42" s="2"/>
    </row>
  </sheetData>
  <mergeCells count="5">
    <mergeCell ref="A42:D42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4" firstPageNumber="8" fitToHeight="0" orientation="portrait" useFirstPageNumber="1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ВСеменова</cp:lastModifiedBy>
  <cp:lastPrinted>2018-08-01T05:51:15Z</cp:lastPrinted>
  <dcterms:created xsi:type="dcterms:W3CDTF">2017-07-24T06:01:10Z</dcterms:created>
  <dcterms:modified xsi:type="dcterms:W3CDTF">2018-10-19T00:21:28Z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