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5200" windowHeight="11715"/>
  </bookViews>
  <sheets>
    <sheet name="01072018" sheetId="2" r:id="rId1"/>
    <sheet name="Лист1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9" i="2" l="1"/>
  <c r="G8" i="2"/>
  <c r="G7" i="2"/>
  <c r="G6" i="2"/>
  <c r="E5" i="2"/>
  <c r="F9" i="2" s="1"/>
  <c r="C5" i="2"/>
  <c r="D8" i="2" s="1"/>
  <c r="F6" i="2" l="1"/>
  <c r="D7" i="2"/>
  <c r="F8" i="2"/>
  <c r="D9" i="2"/>
  <c r="D6" i="2"/>
  <c r="D5" i="2" s="1"/>
  <c r="F7" i="2"/>
  <c r="F5" i="2" l="1"/>
</calcChain>
</file>

<file path=xl/sharedStrings.xml><?xml version="1.0" encoding="utf-8"?>
<sst xmlns="http://schemas.openxmlformats.org/spreadsheetml/2006/main" count="31" uniqueCount="20">
  <si>
    <t>№ п/п</t>
  </si>
  <si>
    <t>Наименование показателя</t>
  </si>
  <si>
    <t>По состоянию 
на 01.01.2018 г.</t>
  </si>
  <si>
    <r>
      <t xml:space="preserve">Отклонение </t>
    </r>
    <r>
      <rPr>
        <i/>
        <sz val="9"/>
        <color rgb="FF000000"/>
        <rFont val="Times New Roman"/>
        <family val="1"/>
        <charset val="204"/>
      </rPr>
      <t>к началу отчетного периода</t>
    </r>
  </si>
  <si>
    <t>млн. руб.</t>
  </si>
  <si>
    <t>%</t>
  </si>
  <si>
    <t>Государственный внутренний долг субъекта Российской Федерации - всего</t>
  </si>
  <si>
    <t>1.1</t>
  </si>
  <si>
    <t>Кредиты коммерческих банков и иных кредитных организаций</t>
  </si>
  <si>
    <t>1.2</t>
  </si>
  <si>
    <t>Бюджетные кредиты</t>
  </si>
  <si>
    <t>1.3</t>
  </si>
  <si>
    <t xml:space="preserve">Государственные ценные бумаги, осуществляемые путем выпуска ценных бумаг (в валюте Российской Федерации) </t>
  </si>
  <si>
    <t>1.4</t>
  </si>
  <si>
    <t>Государственные гарантии</t>
  </si>
  <si>
    <t>Расходы на обслуживание государственного долга</t>
  </si>
  <si>
    <t>х</t>
  </si>
  <si>
    <t>Уровень государственного долга к налоговым и неналоговым доходам</t>
  </si>
  <si>
    <t>По состоянию на 01.07.2018 г.</t>
  </si>
  <si>
    <t>Сведения об объеме государственного долга Забайкальского края 
по состоянию на 01.07.2018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</si>
</sst>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115" zoomScaleNormal="115" workbookViewId="0">
      <selection activeCell="G3" sqref="G3:H3"/>
    </sheetView>
  </sheetViews>
  <sheetFormatPr defaultRowHeight="15" x14ac:dyDescent="0.25"/>
  <cols>
    <col min="1" max="1" width="5.42578125" customWidth="1"/>
    <col min="2" max="2" width="25.28515625" customWidth="1"/>
    <col min="4" max="4" width="12.140625" customWidth="1"/>
    <col min="6" max="6" width="11.42578125" customWidth="1"/>
    <col min="8" max="8" width="11" customWidth="1"/>
  </cols>
  <sheetData>
    <row r="1" spans="1:8" ht="36" customHeight="1" x14ac:dyDescent="0.25">
      <c r="A1" s="10" t="s">
        <v>19</v>
      </c>
      <c r="B1" s="10"/>
      <c r="C1" s="10"/>
      <c r="D1" s="10"/>
      <c r="E1" s="10"/>
      <c r="F1" s="10"/>
      <c r="G1" s="10"/>
      <c r="H1" s="10"/>
    </row>
    <row r="3" spans="1:8" ht="48" customHeight="1" x14ac:dyDescent="0.25">
      <c r="A3" s="11" t="s">
        <v>0</v>
      </c>
      <c r="B3" s="12" t="s">
        <v>1</v>
      </c>
      <c r="C3" s="11" t="s">
        <v>2</v>
      </c>
      <c r="D3" s="11"/>
      <c r="E3" s="11" t="s">
        <v>18</v>
      </c>
      <c r="F3" s="11"/>
      <c r="G3" s="11" t="s">
        <v>3</v>
      </c>
      <c r="H3" s="11"/>
    </row>
    <row r="4" spans="1:8" x14ac:dyDescent="0.25">
      <c r="A4" s="11"/>
      <c r="B4" s="12"/>
      <c r="C4" s="1" t="s">
        <v>4</v>
      </c>
      <c r="D4" s="1" t="s">
        <v>5</v>
      </c>
      <c r="E4" s="1" t="s">
        <v>4</v>
      </c>
      <c r="F4" s="1" t="s">
        <v>5</v>
      </c>
      <c r="G4" s="1" t="s">
        <v>4</v>
      </c>
      <c r="H4" s="2" t="s">
        <v>5</v>
      </c>
    </row>
    <row r="5" spans="1:8" ht="36" x14ac:dyDescent="0.25">
      <c r="A5" s="3">
        <v>1</v>
      </c>
      <c r="B5" s="4" t="s">
        <v>6</v>
      </c>
      <c r="C5" s="5">
        <f>C6+C7+C8+C9</f>
        <v>28284.9</v>
      </c>
      <c r="D5" s="5">
        <f>D6+D7+D8+D9</f>
        <v>100</v>
      </c>
      <c r="E5" s="5">
        <f>E6+E7+E8+E9</f>
        <v>29284.9</v>
      </c>
      <c r="F5" s="5">
        <f t="shared" ref="F5:G5" si="0">F6+F7+F8+F9</f>
        <v>100</v>
      </c>
      <c r="G5" s="5">
        <f>G6+G7+G8+G9</f>
        <v>1000</v>
      </c>
      <c r="H5" s="5">
        <v>0</v>
      </c>
    </row>
    <row r="6" spans="1:8" ht="24" x14ac:dyDescent="0.25">
      <c r="A6" s="6" t="s">
        <v>7</v>
      </c>
      <c r="B6" s="7" t="s">
        <v>8</v>
      </c>
      <c r="C6" s="5">
        <v>13317.2</v>
      </c>
      <c r="D6" s="5">
        <f>C6/C5*100</f>
        <v>47.082365502441235</v>
      </c>
      <c r="E6" s="5">
        <v>13317.2</v>
      </c>
      <c r="F6" s="5">
        <f>E6/E5*100</f>
        <v>45.474630270207513</v>
      </c>
      <c r="G6" s="5">
        <f>E6-C6</f>
        <v>0</v>
      </c>
      <c r="H6" s="5">
        <v>0</v>
      </c>
    </row>
    <row r="7" spans="1:8" x14ac:dyDescent="0.25">
      <c r="A7" s="6" t="s">
        <v>9</v>
      </c>
      <c r="B7" s="7" t="s">
        <v>10</v>
      </c>
      <c r="C7" s="5">
        <v>14773.2</v>
      </c>
      <c r="D7" s="5">
        <f>C7/C5*100</f>
        <v>52.229988439061124</v>
      </c>
      <c r="E7" s="5">
        <v>15773.2</v>
      </c>
      <c r="F7" s="5">
        <f>E7/E5*100</f>
        <v>53.861204921307568</v>
      </c>
      <c r="G7" s="5">
        <f t="shared" ref="G7:G9" si="1">E7-C7</f>
        <v>1000</v>
      </c>
      <c r="H7" s="5">
        <v>0</v>
      </c>
    </row>
    <row r="8" spans="1:8" ht="48" x14ac:dyDescent="0.25">
      <c r="A8" s="6" t="s">
        <v>11</v>
      </c>
      <c r="B8" s="7" t="s">
        <v>12</v>
      </c>
      <c r="C8" s="5">
        <v>0</v>
      </c>
      <c r="D8" s="5">
        <f>C8/C5*100</f>
        <v>0</v>
      </c>
      <c r="E8" s="5">
        <v>0</v>
      </c>
      <c r="F8" s="5">
        <f>E8/E5*100</f>
        <v>0</v>
      </c>
      <c r="G8" s="5">
        <f t="shared" si="1"/>
        <v>0</v>
      </c>
      <c r="H8" s="5">
        <v>0</v>
      </c>
    </row>
    <row r="9" spans="1:8" x14ac:dyDescent="0.25">
      <c r="A9" s="6" t="s">
        <v>13</v>
      </c>
      <c r="B9" s="7" t="s">
        <v>14</v>
      </c>
      <c r="C9" s="5">
        <v>194.5</v>
      </c>
      <c r="D9" s="5">
        <f>C9/C5*100</f>
        <v>0.6876460584976436</v>
      </c>
      <c r="E9" s="5">
        <v>194.5</v>
      </c>
      <c r="F9" s="5">
        <f>E9/E5*100</f>
        <v>0.66416480848491888</v>
      </c>
      <c r="G9" s="5">
        <f t="shared" si="1"/>
        <v>0</v>
      </c>
      <c r="H9" s="5">
        <v>0</v>
      </c>
    </row>
    <row r="10" spans="1:8" ht="24" x14ac:dyDescent="0.25">
      <c r="A10" s="3"/>
      <c r="B10" s="4" t="s">
        <v>15</v>
      </c>
      <c r="C10" s="8">
        <v>1286.5</v>
      </c>
      <c r="D10" s="1" t="s">
        <v>16</v>
      </c>
      <c r="E10" s="8">
        <v>573.6</v>
      </c>
      <c r="F10" s="1" t="s">
        <v>16</v>
      </c>
      <c r="G10" s="2" t="s">
        <v>16</v>
      </c>
      <c r="H10" s="2" t="s">
        <v>16</v>
      </c>
    </row>
    <row r="11" spans="1:8" ht="36" x14ac:dyDescent="0.25">
      <c r="A11" s="9"/>
      <c r="B11" s="4" t="s">
        <v>17</v>
      </c>
      <c r="C11" s="8">
        <v>90.95</v>
      </c>
      <c r="D11" s="1" t="s">
        <v>16</v>
      </c>
      <c r="E11" s="8">
        <v>85.8</v>
      </c>
      <c r="F11" s="1" t="s">
        <v>16</v>
      </c>
      <c r="G11" s="2" t="s">
        <v>16</v>
      </c>
      <c r="H11" s="2" t="s">
        <v>16</v>
      </c>
    </row>
  </sheetData>
  <mergeCells count="6">
    <mergeCell ref="A1:H1"/>
    <mergeCell ref="A3:A4"/>
    <mergeCell ref="B3:B4"/>
    <mergeCell ref="C3:D3"/>
    <mergeCell ref="E3:F3"/>
    <mergeCell ref="G3:H3"/>
  </mergeCells>
  <pageMargins left="0.69" right="0.1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5" sqref="J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01072018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Пляскин Семен Геннадьевич</dc:creator>
  <cp:lastModifiedBy>Анастасия Гаранина</cp:lastModifiedBy>
  <dcterms:created xsi:type="dcterms:W3CDTF">2018-08-03T02:54:52Z</dcterms:created>
  <dcterms:modified xsi:type="dcterms:W3CDTF">2018-08-28T02:14:41Z</dcterms:modified>
</cp:coreProperties>
</file>