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630" yWindow="615" windowWidth="25440" windowHeight="14190"/>
  </bookViews>
  <sheets>
    <sheet name="Документ" sheetId="2" r:id="rId1"/>
  </sheets>
  <definedNames>
    <definedName name="_xlnm._FilterDatabase" localSheetId="0" hidden="1">Документ!$A$8:$E$77</definedName>
    <definedName name="_xlnm.Print_Titles" localSheetId="0">Документ!$6:$8</definedName>
    <definedName name="_xlnm.Print_Area" localSheetId="0">Документ!$A$1:$E$77</definedName>
  </definedNames>
  <calcPr calcId="145621" fullPrecision="0"/>
</workbook>
</file>

<file path=xl/calcChain.xml><?xml version="1.0" encoding="utf-8"?>
<calcChain xmlns="http://schemas.openxmlformats.org/spreadsheetml/2006/main">
  <c r="D48" i="2" l="1"/>
  <c r="D74" i="2"/>
  <c r="D14" i="2" l="1"/>
  <c r="D9" i="2"/>
  <c r="D77" i="2" l="1"/>
</calcChain>
</file>

<file path=xl/sharedStrings.xml><?xml version="1.0" encoding="utf-8"?>
<sst xmlns="http://schemas.openxmlformats.org/spreadsheetml/2006/main" count="142" uniqueCount="136">
  <si>
    <t>Наименование</t>
  </si>
  <si>
    <t>Код БК</t>
  </si>
  <si>
    <t>План по закону первоначальный</t>
  </si>
  <si>
    <t>План по закону уточненный</t>
  </si>
  <si>
    <t>Фактическое исполнение</t>
  </si>
  <si>
    <t>1.Дотации - всего:</t>
  </si>
  <si>
    <t>0130278010</t>
  </si>
  <si>
    <t>0130278020</t>
  </si>
  <si>
    <t>0130278050</t>
  </si>
  <si>
    <t>8800050100</t>
  </si>
  <si>
    <t>2. Субсидии - всего:</t>
  </si>
  <si>
    <t>0130271202</t>
  </si>
  <si>
    <t>0130278181</t>
  </si>
  <si>
    <t>0130278183</t>
  </si>
  <si>
    <t>03202R5270</t>
  </si>
  <si>
    <t>0820374102</t>
  </si>
  <si>
    <t>10101R5110</t>
  </si>
  <si>
    <t>1210374521</t>
  </si>
  <si>
    <t>12301R4970</t>
  </si>
  <si>
    <t>1330374315</t>
  </si>
  <si>
    <t>1330374317</t>
  </si>
  <si>
    <t>1470271101</t>
  </si>
  <si>
    <t>1490371421</t>
  </si>
  <si>
    <t>1490371436</t>
  </si>
  <si>
    <t>14903R0970</t>
  </si>
  <si>
    <t>14904R1120</t>
  </si>
  <si>
    <t>1510874104</t>
  </si>
  <si>
    <t>1841074104</t>
  </si>
  <si>
    <t>19703R5150</t>
  </si>
  <si>
    <t>20101R5670</t>
  </si>
  <si>
    <t>2010273670</t>
  </si>
  <si>
    <t>20102R5670</t>
  </si>
  <si>
    <t>2010377670</t>
  </si>
  <si>
    <t>20103R5670</t>
  </si>
  <si>
    <t>2110678111</t>
  </si>
  <si>
    <t>24201R0270</t>
  </si>
  <si>
    <t>24203R0270</t>
  </si>
  <si>
    <t>2610274402</t>
  </si>
  <si>
    <t>2710274905</t>
  </si>
  <si>
    <t>2720274104</t>
  </si>
  <si>
    <t>28301R0230</t>
  </si>
  <si>
    <t>29101R5550</t>
  </si>
  <si>
    <t>29102R5600</t>
  </si>
  <si>
    <t>8800078182</t>
  </si>
  <si>
    <t>3. Субвенции - всего:</t>
  </si>
  <si>
    <t>0130278060</t>
  </si>
  <si>
    <t>0130279205</t>
  </si>
  <si>
    <t>0430879206</t>
  </si>
  <si>
    <t>0570577263</t>
  </si>
  <si>
    <t>0570579263</t>
  </si>
  <si>
    <t>1310374505</t>
  </si>
  <si>
    <t>1310379227</t>
  </si>
  <si>
    <t>1310379502</t>
  </si>
  <si>
    <t>1410171201</t>
  </si>
  <si>
    <t>1410271230</t>
  </si>
  <si>
    <t>1420171201</t>
  </si>
  <si>
    <t>1420171228</t>
  </si>
  <si>
    <t>1420371218</t>
  </si>
  <si>
    <t>1490579230</t>
  </si>
  <si>
    <t>1730372400</t>
  </si>
  <si>
    <t>1730379211</t>
  </si>
  <si>
    <t>1730574580</t>
  </si>
  <si>
    <t>1730574581</t>
  </si>
  <si>
    <t>1730579581</t>
  </si>
  <si>
    <t>8800051180</t>
  </si>
  <si>
    <t>8800051200</t>
  </si>
  <si>
    <t>8800079207</t>
  </si>
  <si>
    <t>8800079208</t>
  </si>
  <si>
    <t>8800079214</t>
  </si>
  <si>
    <t>8800079220</t>
  </si>
  <si>
    <t>4. Иные межбюджетные трансферты - всего</t>
  </si>
  <si>
    <t>2730374303</t>
  </si>
  <si>
    <t>8800000704</t>
  </si>
  <si>
    <t>Итого</t>
  </si>
  <si>
    <t>Дотации на выравнивание бюджетной обеспеченности поселений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</si>
  <si>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</si>
  <si>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 муниципальных районов (городских округов) Забайкальского края</t>
  </si>
  <si>
    <t>Дотации, связанные с особым режимом безопасного функционирования закрытых административно-территориальных образований</t>
  </si>
  <si>
    <t>Субсидия на оплату труда отдельных категорий работников муниципальных дошкольных и общеобразовательных организаций, непосредственно не связанных с реализацией образовательных программ</t>
  </si>
  <si>
    <t>Субсидии на выравнивание обеспеченности муниципальных районов (городских округов) на реализацию отдельных расходных обязательств</t>
  </si>
  <si>
    <t>Субсидии на частичную компенсацию дополнительных расходов на повышение оплаты труда работников бюджетной сферы</t>
  </si>
  <si>
    <t>Государственная поддержка малого и среднего предпринимательства, включая крестьянские (фермерские) хозяйства, а также реализация мероприятий по поддержке молодежного предпринимательства</t>
  </si>
  <si>
    <t>Субсидии на капитальные вложения в объекты капитального строительства муниципальной собственности и в объекты недвижимого имущества, приобретаемые в муниципальную собственность</t>
  </si>
  <si>
    <t>Проведение комплексных кадастровых работ в рамках федеральной целевой программы "Развитие единой государственной системы регистрации прав и кадастрового учета недвижимости (2014-2019 годы)"</t>
  </si>
  <si>
    <t>Осуществление городским округом "Город Чита" функций административного центра (столицы) Забайкальского края</t>
  </si>
  <si>
    <t>Реализация мероприятий по обеспечению жильем молодых семей</t>
  </si>
  <si>
    <t>Субсидия на проектирование и строительство (реконструкцию)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</si>
  <si>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</si>
  <si>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общеобразовательных учреждений)</t>
  </si>
  <si>
    <t>Капитальный ремонт спортивных залов в муниципальных общеобразовательных организациях</t>
  </si>
  <si>
    <t>Создание дополнительных мест в муниципальных образовательных организациях различных типов в соответствии с прогнозируемой потребностью и современными требованиями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</si>
  <si>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</si>
  <si>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Софинансирование расходов на капитальные вложения в объекты муниципальной собственности</t>
  </si>
  <si>
    <t>Субсидии на погашение кредиторской задолженности по софинансированию капитальных вложений в объекты муниципальной собственности</t>
  </si>
  <si>
    <t>Поддержка экономического и социального развития коренных малочисленных народов Севера, Сибири и Дальнего Востока</t>
  </si>
  <si>
    <t>Реализация мероприятий по устойчивому развитию сельских территорий</t>
  </si>
  <si>
    <t>Развитие сети плоскостных спортивных сооружений в сельской местности</t>
  </si>
  <si>
    <t>Реализация мероприятий по устойчивому развитию сельских территорий в целях их благоустройства</t>
  </si>
  <si>
    <t>Осуществление городским округом "Поселок Агинское" функций административного центра Агинского Бурятского округа</t>
  </si>
  <si>
    <t>Мероприятия государственной программы Российской Федерации "Доступная среда" на 2011-2020 годы</t>
  </si>
  <si>
    <t>Субсидии на реализацию мероприятий по подготовке документов территориального планирования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</si>
  <si>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</si>
  <si>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Мероприятия по переселению граждан из ветхого и аварийного жилья в зоне Байкало-Амурской магистрали</t>
  </si>
  <si>
    <t>Поддержка формирования современной городской среды</t>
  </si>
  <si>
    <t>Поддержка обустройства мест массового отдыха населения (городских парков)</t>
  </si>
  <si>
    <t>Субсидия на реализацию мероприятий проекта "Забайкалье - территория будущего"</t>
  </si>
  <si>
    <t>Субвенция на предоставление дотаций поселениям на выравнивание бюджетной обеспеченности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</si>
  <si>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</si>
  <si>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Осуществление государственных полномочий в сфере труда</t>
  </si>
  <si>
    <t>Организация проведения мероприятий по содержанию безнадзорных животных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</si>
  <si>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</si>
  <si>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</si>
  <si>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</si>
  <si>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</si>
  <si>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</si>
  <si>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</si>
  <si>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</si>
  <si>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Обеспечение бесплатным питанием детей из малоимущих семей, обучающихся в муниципальных общеобразовательных организациях</t>
  </si>
  <si>
    <t>Осуществление государственных полномочий в области образования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</si>
  <si>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</si>
  <si>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</si>
  <si>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</si>
  <si>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</si>
  <si>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Осуществление государственных полномочий в области социальной защиты населения</t>
  </si>
  <si>
    <t>Осуществление первичного воинского учета на территориях, где отсутствуют военные комиссариаты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</si>
  <si>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</si>
  <si>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</si>
  <si>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</si>
  <si>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</si>
  <si>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Осуществление государственных полномочий в сфере государственного управления</t>
  </si>
  <si>
    <t>Иные межбюджетные трансферты на организацию и проведение конкурса на лучшую организацию сферы жилищно-коммунального хозяйства Забайкальского края</t>
  </si>
  <si>
    <t>Резервные фонды исполнительных органов государственной власти субъекта Российской Федерации</t>
  </si>
  <si>
    <t>Сводные данные о расходах бюджета Забайкальского края на предоставление межбюджетных трансфертов бюджетам муниципальных образований по состоянию на (указать дату)на 01.04.2018 года</t>
  </si>
  <si>
    <t>тыс. рублей</t>
  </si>
  <si>
    <t>Сводные данные о расходах бюджета Забайкальского края на предоставление межбюджетных трансфертов бюджетам муниципальных образований по состоянию на 01.04.2018 года</t>
  </si>
  <si>
    <t>тыс.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</si>
</sst>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0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4"/>
    <xf numFmtId="0" fontId="1" fillId="4" borderId="6"/>
    <xf numFmtId="0" fontId="1" fillId="4" borderId="6">
      <alignment horizontal="center"/>
    </xf>
    <xf numFmtId="0" fontId="1" fillId="4" borderId="1">
      <alignment horizontal="center"/>
    </xf>
    <xf numFmtId="4" fontId="1" fillId="0" borderId="2">
      <alignment horizontal="right" vertical="top" shrinkToFit="1"/>
    </xf>
    <xf numFmtId="0" fontId="3" fillId="0" borderId="2">
      <alignment horizontal="left" vertical="top" wrapText="1"/>
    </xf>
    <xf numFmtId="0" fontId="1" fillId="4" borderId="1">
      <alignment horizontal="left"/>
    </xf>
    <xf numFmtId="4" fontId="1" fillId="0" borderId="3">
      <alignment horizontal="right" shrinkToFit="1"/>
    </xf>
    <xf numFmtId="4" fontId="1" fillId="0" borderId="1">
      <alignment horizontal="right" shrinkToFit="1"/>
    </xf>
    <xf numFmtId="0" fontId="1" fillId="4" borderId="4">
      <alignment horizontal="center"/>
    </xf>
  </cellStyleXfs>
  <cellXfs count="40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0" fillId="0" borderId="1" xfId="6" applyNumberFormat="1" applyFont="1" applyAlignment="1" applyProtection="1">
      <alignment horizontal="right" vertical="center"/>
    </xf>
    <xf numFmtId="0" fontId="10" fillId="0" borderId="1" xfId="2" applyNumberFormat="1" applyFont="1" applyAlignment="1" applyProtection="1">
      <alignment vertical="center"/>
    </xf>
    <xf numFmtId="164" fontId="10" fillId="0" borderId="7" xfId="2" applyNumberFormat="1" applyFont="1" applyBorder="1" applyAlignment="1" applyProtection="1">
      <alignment vertical="center"/>
    </xf>
    <xf numFmtId="0" fontId="10" fillId="0" borderId="2" xfId="10" quotePrefix="1" applyNumberFormat="1" applyFont="1" applyAlignment="1" applyProtection="1">
      <alignment horizontal="center" vertical="center" wrapText="1"/>
    </xf>
    <xf numFmtId="0" fontId="11" fillId="0" borderId="2" xfId="12" applyNumberFormat="1" applyFont="1" applyAlignment="1" applyProtection="1">
      <alignment horizontal="left" vertical="center"/>
    </xf>
    <xf numFmtId="0" fontId="11" fillId="0" borderId="2" xfId="12" applyNumberFormat="1" applyFont="1" applyAlignment="1" applyProtection="1">
      <alignment horizontal="center" vertical="center"/>
    </xf>
    <xf numFmtId="164" fontId="11" fillId="0" borderId="7" xfId="2" applyNumberFormat="1" applyFont="1" applyBorder="1" applyAlignment="1" applyProtection="1">
      <alignment vertical="center"/>
    </xf>
    <xf numFmtId="0" fontId="10" fillId="0" borderId="4" xfId="14" applyNumberFormat="1" applyFont="1" applyAlignment="1" applyProtection="1">
      <alignment vertical="center"/>
    </xf>
    <xf numFmtId="0" fontId="10" fillId="0" borderId="4" xfId="14" applyNumberFormat="1" applyFont="1" applyAlignment="1" applyProtection="1">
      <alignment horizontal="center" vertical="center"/>
    </xf>
    <xf numFmtId="0" fontId="7" fillId="0" borderId="7" xfId="9" applyNumberFormat="1" applyFont="1" applyBorder="1" applyAlignment="1" applyProtection="1">
      <alignment horizontal="center" vertical="center" shrinkToFit="1"/>
    </xf>
    <xf numFmtId="0" fontId="7" fillId="0" borderId="11" xfId="9" applyNumberFormat="1" applyFont="1" applyBorder="1" applyAlignment="1" applyProtection="1">
      <alignment horizontal="center" vertical="center" shrinkToFit="1"/>
    </xf>
    <xf numFmtId="0" fontId="7" fillId="0" borderId="8" xfId="9" applyNumberFormat="1" applyFont="1" applyBorder="1" applyAlignment="1" applyProtection="1">
      <alignment horizontal="center" vertical="center" shrinkToFit="1"/>
    </xf>
    <xf numFmtId="0" fontId="12" fillId="0" borderId="0" xfId="0" applyFont="1" applyAlignment="1" applyProtection="1">
      <alignment vertical="center"/>
      <protection locked="0"/>
    </xf>
    <xf numFmtId="0" fontId="11" fillId="0" borderId="9" xfId="10" applyNumberFormat="1" applyFont="1" applyBorder="1" applyAlignment="1" applyProtection="1">
      <alignment horizontal="center" vertical="center" wrapText="1"/>
    </xf>
    <xf numFmtId="164" fontId="11" fillId="0" borderId="12" xfId="2" applyNumberFormat="1" applyFont="1" applyBorder="1" applyAlignment="1" applyProtection="1">
      <alignment vertical="center"/>
    </xf>
    <xf numFmtId="0" fontId="11" fillId="0" borderId="2" xfId="10" applyNumberFormat="1" applyFont="1" applyAlignment="1" applyProtection="1">
      <alignment horizontal="center" vertical="center" wrapText="1"/>
    </xf>
    <xf numFmtId="0" fontId="10" fillId="0" borderId="2" xfId="10" applyNumberFormat="1" applyFont="1" applyAlignment="1" applyProtection="1">
      <alignment horizontal="justify" vertical="center" wrapText="1"/>
    </xf>
    <xf numFmtId="0" fontId="11" fillId="0" borderId="2" xfId="10" applyNumberFormat="1" applyFont="1" applyAlignment="1" applyProtection="1">
      <alignment horizontal="left" vertical="center" wrapText="1"/>
    </xf>
    <xf numFmtId="0" fontId="11" fillId="0" borderId="9" xfId="10" applyNumberFormat="1" applyFont="1" applyBorder="1" applyAlignment="1" applyProtection="1">
      <alignment horizontal="left" vertical="center" wrapText="1"/>
    </xf>
    <xf numFmtId="0" fontId="10" fillId="0" borderId="1" xfId="6" applyNumberFormat="1" applyFont="1" applyBorder="1" applyAlignment="1" applyProtection="1">
      <alignment horizontal="right" vertical="center"/>
    </xf>
    <xf numFmtId="0" fontId="10" fillId="0" borderId="1" xfId="6" applyFont="1" applyBorder="1" applyAlignment="1" applyProtection="1">
      <alignment horizontal="right" vertical="center"/>
      <protection locked="0"/>
    </xf>
    <xf numFmtId="0" fontId="10" fillId="5" borderId="2" xfId="10" applyNumberFormat="1" applyFont="1" applyFill="1" applyAlignment="1" applyProtection="1">
      <alignment horizontal="justify" vertical="center" wrapText="1"/>
    </xf>
    <xf numFmtId="0" fontId="10" fillId="5" borderId="2" xfId="10" quotePrefix="1" applyNumberFormat="1" applyFont="1" applyFill="1" applyAlignment="1" applyProtection="1">
      <alignment horizontal="center" vertical="center" wrapText="1"/>
    </xf>
    <xf numFmtId="164" fontId="10" fillId="5" borderId="7" xfId="2" applyNumberFormat="1" applyFont="1" applyFill="1" applyBorder="1" applyAlignment="1" applyProtection="1">
      <alignment vertical="center"/>
    </xf>
    <xf numFmtId="0" fontId="6" fillId="5" borderId="0" xfId="0" applyFont="1" applyFill="1" applyAlignment="1" applyProtection="1">
      <alignment vertical="center"/>
      <protection locked="0"/>
    </xf>
    <xf numFmtId="0" fontId="10" fillId="0" borderId="1" xfId="6" applyNumberFormat="1" applyFont="1" applyBorder="1" applyAlignment="1" applyProtection="1">
      <alignment horizontal="right" vertical="center"/>
    </xf>
    <xf numFmtId="0" fontId="10" fillId="0" borderId="1" xfId="6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10" fillId="0" borderId="7" xfId="7" applyNumberFormat="1" applyFont="1" applyBorder="1" applyAlignment="1" applyProtection="1">
      <alignment horizontal="center" vertical="center" wrapText="1"/>
    </xf>
    <xf numFmtId="0" fontId="10" fillId="0" borderId="7" xfId="7" applyFont="1" applyBorder="1" applyAlignment="1" applyProtection="1">
      <alignment horizontal="center" vertical="center" wrapText="1"/>
      <protection locked="0"/>
    </xf>
    <xf numFmtId="0" fontId="10" fillId="0" borderId="10" xfId="7" applyNumberFormat="1" applyFont="1" applyBorder="1" applyAlignment="1" applyProtection="1">
      <alignment horizontal="center" vertical="center" wrapText="1"/>
    </xf>
    <xf numFmtId="0" fontId="10" fillId="0" borderId="10" xfId="7" applyFont="1" applyBorder="1" applyAlignment="1" applyProtection="1">
      <alignment horizontal="center" vertical="center" wrapText="1"/>
      <protection locked="0"/>
    </xf>
    <xf numFmtId="0" fontId="10" fillId="0" borderId="2" xfId="7" applyNumberFormat="1" applyFont="1" applyAlignment="1" applyProtection="1">
      <alignment horizontal="center" vertical="center" wrapText="1"/>
    </xf>
    <xf numFmtId="0" fontId="10" fillId="0" borderId="2" xfId="7" applyFont="1" applyAlignment="1" applyProtection="1">
      <alignment horizontal="center" vertical="center" wrapText="1"/>
      <protection locked="0"/>
    </xf>
    <xf numFmtId="0" fontId="11" fillId="0" borderId="1" xfId="6" applyNumberFormat="1" applyFont="1" applyBorder="1" applyAlignment="1" applyProtection="1">
      <alignment horizontal="center" vertical="center" wrapText="1"/>
    </xf>
  </cellXfs>
  <cellStyles count="33">
    <cellStyle name="br" xfId="18"/>
    <cellStyle name="col" xfId="17"/>
    <cellStyle name="style0" xfId="19"/>
    <cellStyle name="td" xfId="20"/>
    <cellStyle name="tr" xfId="16"/>
    <cellStyle name="xl21" xfId="21"/>
    <cellStyle name="xl22" xfId="1"/>
    <cellStyle name="xl23" xfId="2"/>
    <cellStyle name="xl24" xfId="3"/>
    <cellStyle name="xl25" xfId="4"/>
    <cellStyle name="xl26" xfId="5"/>
    <cellStyle name="xl27" xfId="6"/>
    <cellStyle name="xl28" xfId="22"/>
    <cellStyle name="xl29" xfId="7"/>
    <cellStyle name="xl30" xfId="8"/>
    <cellStyle name="xl31" xfId="9"/>
    <cellStyle name="xl32" xfId="23"/>
    <cellStyle name="xl33" xfId="12"/>
    <cellStyle name="xl34" xfId="13"/>
    <cellStyle name="xl35" xfId="24"/>
    <cellStyle name="xl36" xfId="14"/>
    <cellStyle name="xl37" xfId="15"/>
    <cellStyle name="xl38" xfId="10"/>
    <cellStyle name="xl39" xfId="11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E78"/>
  <sheetViews>
    <sheetView showGridLines="0" tabSelected="1" view="pageBreakPreview" topLeftCell="A4" zoomScaleNormal="100" zoomScaleSheetLayoutView="100" workbookViewId="0">
      <pane xSplit="3" ySplit="5" topLeftCell="D12" activePane="bottomRight" state="frozen"/>
      <selection activeCell="A4" sqref="A4"/>
      <selection pane="topRight" activeCell="D4" sqref="D4"/>
      <selection pane="bottomLeft" activeCell="A7" sqref="A7"/>
      <selection pane="bottomRight" activeCell="E12" sqref="E12"/>
    </sheetView>
  </sheetViews>
  <sheetFormatPr defaultRowHeight="15" outlineLevelRow="1" x14ac:dyDescent="0.25"/>
  <cols>
    <col min="1" max="1" width="38" style="1" customWidth="1"/>
    <col min="2" max="2" width="16.5703125" style="4" customWidth="1"/>
    <col min="3" max="3" width="19.28515625" style="1" customWidth="1"/>
    <col min="4" max="4" width="19.42578125" style="1" customWidth="1"/>
    <col min="5" max="5" width="19.140625" style="1" customWidth="1"/>
    <col min="6" max="16384" width="9.140625" style="1"/>
  </cols>
  <sheetData>
    <row r="1" spans="1:5" x14ac:dyDescent="0.25">
      <c r="A1" s="32" t="s">
        <v>132</v>
      </c>
      <c r="B1" s="32"/>
      <c r="C1" s="32"/>
      <c r="D1" s="32"/>
      <c r="E1" s="32"/>
    </row>
    <row r="2" spans="1:5" x14ac:dyDescent="0.25">
      <c r="A2" s="32"/>
      <c r="B2" s="32"/>
      <c r="C2" s="32"/>
      <c r="D2" s="32"/>
      <c r="E2" s="32"/>
    </row>
    <row r="3" spans="1:5" x14ac:dyDescent="0.25">
      <c r="A3" s="30"/>
      <c r="B3" s="31"/>
      <c r="C3" s="5"/>
      <c r="E3" s="2" t="s">
        <v>133</v>
      </c>
    </row>
    <row r="4" spans="1:5" ht="49.5" customHeight="1" x14ac:dyDescent="0.25">
      <c r="A4" s="39" t="s">
        <v>134</v>
      </c>
      <c r="B4" s="39"/>
      <c r="C4" s="39"/>
      <c r="D4" s="39"/>
      <c r="E4" s="39"/>
    </row>
    <row r="5" spans="1:5" x14ac:dyDescent="0.25">
      <c r="A5" s="24"/>
      <c r="B5" s="25"/>
      <c r="C5" s="5"/>
      <c r="E5" s="2" t="s">
        <v>135</v>
      </c>
    </row>
    <row r="6" spans="1:5" ht="15" customHeight="1" x14ac:dyDescent="0.25">
      <c r="A6" s="33" t="s">
        <v>0</v>
      </c>
      <c r="B6" s="33" t="s">
        <v>1</v>
      </c>
      <c r="C6" s="33" t="s">
        <v>2</v>
      </c>
      <c r="D6" s="35" t="s">
        <v>3</v>
      </c>
      <c r="E6" s="37" t="s">
        <v>4</v>
      </c>
    </row>
    <row r="7" spans="1:5" x14ac:dyDescent="0.25">
      <c r="A7" s="34"/>
      <c r="B7" s="34"/>
      <c r="C7" s="34"/>
      <c r="D7" s="36"/>
      <c r="E7" s="38"/>
    </row>
    <row r="8" spans="1:5" s="17" customFormat="1" ht="12.75" x14ac:dyDescent="0.25">
      <c r="A8" s="14">
        <v>1</v>
      </c>
      <c r="B8" s="14">
        <v>2</v>
      </c>
      <c r="C8" s="14">
        <v>3</v>
      </c>
      <c r="D8" s="15">
        <v>4</v>
      </c>
      <c r="E8" s="16">
        <v>5</v>
      </c>
    </row>
    <row r="9" spans="1:5" s="3" customFormat="1" ht="16.5" customHeight="1" x14ac:dyDescent="0.25">
      <c r="A9" s="23" t="s">
        <v>5</v>
      </c>
      <c r="B9" s="18"/>
      <c r="C9" s="19">
        <v>3134588.9</v>
      </c>
      <c r="D9" s="11">
        <f>SUM(D10:D13)</f>
        <v>3134588.9</v>
      </c>
      <c r="E9" s="11">
        <v>942136</v>
      </c>
    </row>
    <row r="10" spans="1:5" ht="33" customHeight="1" outlineLevel="1" x14ac:dyDescent="0.25">
      <c r="A10" s="21" t="s">
        <v>74</v>
      </c>
      <c r="B10" s="8" t="s">
        <v>6</v>
      </c>
      <c r="C10" s="7">
        <v>58549</v>
      </c>
      <c r="D10" s="7">
        <v>58549</v>
      </c>
      <c r="E10" s="7">
        <v>14637.6</v>
      </c>
    </row>
    <row r="11" spans="1:5" ht="45" outlineLevel="1" x14ac:dyDescent="0.25">
      <c r="A11" s="21" t="s">
        <v>75</v>
      </c>
      <c r="B11" s="8" t="s">
        <v>7</v>
      </c>
      <c r="C11" s="7">
        <v>2909397</v>
      </c>
      <c r="D11" s="7">
        <v>2909397</v>
      </c>
      <c r="E11" s="7">
        <v>919980.4</v>
      </c>
    </row>
    <row r="12" spans="1:5" ht="66.75" customHeight="1" outlineLevel="1" x14ac:dyDescent="0.25">
      <c r="A12" s="21" t="s">
        <v>76</v>
      </c>
      <c r="B12" s="8" t="s">
        <v>8</v>
      </c>
      <c r="C12" s="7">
        <v>136571.9</v>
      </c>
      <c r="D12" s="7">
        <v>136571.9</v>
      </c>
      <c r="E12" s="7">
        <v>0</v>
      </c>
    </row>
    <row r="13" spans="1:5" ht="68.25" customHeight="1" outlineLevel="1" x14ac:dyDescent="0.25">
      <c r="A13" s="21" t="s">
        <v>77</v>
      </c>
      <c r="B13" s="8" t="s">
        <v>9</v>
      </c>
      <c r="C13" s="7">
        <v>30071</v>
      </c>
      <c r="D13" s="7">
        <v>30071</v>
      </c>
      <c r="E13" s="7">
        <v>7518</v>
      </c>
    </row>
    <row r="14" spans="1:5" s="3" customFormat="1" ht="16.5" customHeight="1" x14ac:dyDescent="0.25">
      <c r="A14" s="22" t="s">
        <v>10</v>
      </c>
      <c r="B14" s="20"/>
      <c r="C14" s="11">
        <v>4443190.9000000004</v>
      </c>
      <c r="D14" s="11">
        <f>SUM(D15:D47)</f>
        <v>4443190.9000000004</v>
      </c>
      <c r="E14" s="11">
        <v>1033381.9</v>
      </c>
    </row>
    <row r="15" spans="1:5" ht="90" outlineLevel="1" x14ac:dyDescent="0.25">
      <c r="A15" s="21" t="s">
        <v>78</v>
      </c>
      <c r="B15" s="8" t="s">
        <v>11</v>
      </c>
      <c r="C15" s="7">
        <v>66800</v>
      </c>
      <c r="D15" s="7">
        <v>66800</v>
      </c>
      <c r="E15" s="7">
        <v>64125.3</v>
      </c>
    </row>
    <row r="16" spans="1:5" ht="75" outlineLevel="1" x14ac:dyDescent="0.25">
      <c r="A16" s="21" t="s">
        <v>79</v>
      </c>
      <c r="B16" s="8" t="s">
        <v>12</v>
      </c>
      <c r="C16" s="7">
        <v>1755547.6</v>
      </c>
      <c r="D16" s="7">
        <v>1755547.6</v>
      </c>
      <c r="E16" s="7">
        <v>804118</v>
      </c>
    </row>
    <row r="17" spans="1:5" ht="60" outlineLevel="1" x14ac:dyDescent="0.25">
      <c r="A17" s="21" t="s">
        <v>80</v>
      </c>
      <c r="B17" s="8" t="s">
        <v>13</v>
      </c>
      <c r="C17" s="7">
        <v>566569.6</v>
      </c>
      <c r="D17" s="7">
        <v>566569.6</v>
      </c>
      <c r="E17" s="7">
        <v>0</v>
      </c>
    </row>
    <row r="18" spans="1:5" ht="90" outlineLevel="1" x14ac:dyDescent="0.25">
      <c r="A18" s="21" t="s">
        <v>81</v>
      </c>
      <c r="B18" s="8" t="s">
        <v>14</v>
      </c>
      <c r="C18" s="7">
        <v>7794.2</v>
      </c>
      <c r="D18" s="7">
        <v>7794.2</v>
      </c>
      <c r="E18" s="7">
        <v>0</v>
      </c>
    </row>
    <row r="19" spans="1:5" ht="90" outlineLevel="1" x14ac:dyDescent="0.25">
      <c r="A19" s="21" t="s">
        <v>82</v>
      </c>
      <c r="B19" s="8" t="s">
        <v>15</v>
      </c>
      <c r="C19" s="7">
        <v>5365</v>
      </c>
      <c r="D19" s="7">
        <v>5365</v>
      </c>
      <c r="E19" s="7">
        <v>0</v>
      </c>
    </row>
    <row r="20" spans="1:5" ht="90" outlineLevel="1" x14ac:dyDescent="0.25">
      <c r="A20" s="21" t="s">
        <v>83</v>
      </c>
      <c r="B20" s="8" t="s">
        <v>16</v>
      </c>
      <c r="C20" s="7">
        <v>127.1</v>
      </c>
      <c r="D20" s="7">
        <v>127.1</v>
      </c>
      <c r="E20" s="7">
        <v>0</v>
      </c>
    </row>
    <row r="21" spans="1:5" ht="60" outlineLevel="1" x14ac:dyDescent="0.25">
      <c r="A21" s="21" t="s">
        <v>84</v>
      </c>
      <c r="B21" s="8" t="s">
        <v>17</v>
      </c>
      <c r="C21" s="7">
        <v>30000</v>
      </c>
      <c r="D21" s="7">
        <v>30000</v>
      </c>
      <c r="E21" s="7">
        <v>0</v>
      </c>
    </row>
    <row r="22" spans="1:5" ht="30" outlineLevel="1" x14ac:dyDescent="0.25">
      <c r="A22" s="21" t="s">
        <v>85</v>
      </c>
      <c r="B22" s="8" t="s">
        <v>18</v>
      </c>
      <c r="C22" s="7">
        <v>28018.3</v>
      </c>
      <c r="D22" s="7">
        <v>28018.3</v>
      </c>
      <c r="E22" s="7">
        <v>0</v>
      </c>
    </row>
    <row r="23" spans="1:5" ht="150" outlineLevel="1" x14ac:dyDescent="0.25">
      <c r="A23" s="21" t="s">
        <v>86</v>
      </c>
      <c r="B23" s="8" t="s">
        <v>19</v>
      </c>
      <c r="C23" s="7">
        <v>121914.1</v>
      </c>
      <c r="D23" s="7">
        <v>121914.1</v>
      </c>
      <c r="E23" s="7">
        <v>0</v>
      </c>
    </row>
    <row r="24" spans="1:5" ht="120" outlineLevel="1" x14ac:dyDescent="0.25">
      <c r="A24" s="21" t="s">
        <v>87</v>
      </c>
      <c r="B24" s="8" t="s">
        <v>20</v>
      </c>
      <c r="C24" s="7">
        <v>382500</v>
      </c>
      <c r="D24" s="7">
        <v>382500</v>
      </c>
      <c r="E24" s="7">
        <v>0</v>
      </c>
    </row>
    <row r="25" spans="1:5" ht="150" outlineLevel="1" x14ac:dyDescent="0.25">
      <c r="A25" s="21" t="s">
        <v>88</v>
      </c>
      <c r="B25" s="8" t="s">
        <v>21</v>
      </c>
      <c r="C25" s="7">
        <v>30745.3</v>
      </c>
      <c r="D25" s="7">
        <v>30745.3</v>
      </c>
      <c r="E25" s="7">
        <v>8577</v>
      </c>
    </row>
    <row r="26" spans="1:5" ht="45" outlineLevel="1" x14ac:dyDescent="0.25">
      <c r="A26" s="21" t="s">
        <v>89</v>
      </c>
      <c r="B26" s="8" t="s">
        <v>22</v>
      </c>
      <c r="C26" s="7">
        <v>10000</v>
      </c>
      <c r="D26" s="7">
        <v>10000</v>
      </c>
      <c r="E26" s="7">
        <v>0</v>
      </c>
    </row>
    <row r="27" spans="1:5" ht="90" outlineLevel="1" x14ac:dyDescent="0.25">
      <c r="A27" s="21" t="s">
        <v>90</v>
      </c>
      <c r="B27" s="8" t="s">
        <v>23</v>
      </c>
      <c r="C27" s="7">
        <v>119400</v>
      </c>
      <c r="D27" s="7">
        <v>119400</v>
      </c>
      <c r="E27" s="7">
        <v>0</v>
      </c>
    </row>
    <row r="28" spans="1:5" ht="75" outlineLevel="1" x14ac:dyDescent="0.25">
      <c r="A28" s="21" t="s">
        <v>91</v>
      </c>
      <c r="B28" s="8" t="s">
        <v>24</v>
      </c>
      <c r="C28" s="7">
        <v>31375.8</v>
      </c>
      <c r="D28" s="7">
        <v>31375.8</v>
      </c>
      <c r="E28" s="7">
        <v>0</v>
      </c>
    </row>
    <row r="29" spans="1:5" ht="45" outlineLevel="1" x14ac:dyDescent="0.25">
      <c r="A29" s="21" t="s">
        <v>92</v>
      </c>
      <c r="B29" s="8" t="s">
        <v>25</v>
      </c>
      <c r="C29" s="7">
        <v>214184.2</v>
      </c>
      <c r="D29" s="7">
        <v>214184.2</v>
      </c>
      <c r="E29" s="7">
        <v>0</v>
      </c>
    </row>
    <row r="30" spans="1:5" ht="60" outlineLevel="1" x14ac:dyDescent="0.25">
      <c r="A30" s="21" t="s">
        <v>93</v>
      </c>
      <c r="B30" s="8" t="s">
        <v>26</v>
      </c>
      <c r="C30" s="7">
        <v>20432.3</v>
      </c>
      <c r="D30" s="7">
        <v>20432.3</v>
      </c>
      <c r="E30" s="7">
        <v>20432.3</v>
      </c>
    </row>
    <row r="31" spans="1:5" ht="60" outlineLevel="1" x14ac:dyDescent="0.25">
      <c r="A31" s="21" t="s">
        <v>93</v>
      </c>
      <c r="B31" s="8" t="s">
        <v>27</v>
      </c>
      <c r="C31" s="7">
        <v>4138.2</v>
      </c>
      <c r="D31" s="7">
        <v>4138.2</v>
      </c>
      <c r="E31" s="7">
        <v>4138.2</v>
      </c>
    </row>
    <row r="32" spans="1:5" ht="60" outlineLevel="1" x14ac:dyDescent="0.25">
      <c r="A32" s="21" t="s">
        <v>94</v>
      </c>
      <c r="B32" s="8" t="s">
        <v>28</v>
      </c>
      <c r="C32" s="7">
        <v>1276.8</v>
      </c>
      <c r="D32" s="7">
        <v>1276.8</v>
      </c>
      <c r="E32" s="7">
        <v>0</v>
      </c>
    </row>
    <row r="33" spans="1:5" s="29" customFormat="1" ht="45" outlineLevel="1" x14ac:dyDescent="0.25">
      <c r="A33" s="26" t="s">
        <v>95</v>
      </c>
      <c r="B33" s="27" t="s">
        <v>29</v>
      </c>
      <c r="C33" s="28">
        <v>66841</v>
      </c>
      <c r="D33" s="28">
        <v>66841</v>
      </c>
      <c r="E33" s="28">
        <v>0</v>
      </c>
    </row>
    <row r="34" spans="1:5" ht="30" outlineLevel="1" x14ac:dyDescent="0.25">
      <c r="A34" s="21" t="s">
        <v>96</v>
      </c>
      <c r="B34" s="8" t="s">
        <v>30</v>
      </c>
      <c r="C34" s="7">
        <v>10000</v>
      </c>
      <c r="D34" s="7">
        <v>10000</v>
      </c>
      <c r="E34" s="7">
        <v>0</v>
      </c>
    </row>
    <row r="35" spans="1:5" ht="45" outlineLevel="1" x14ac:dyDescent="0.25">
      <c r="A35" s="21" t="s">
        <v>95</v>
      </c>
      <c r="B35" s="8" t="s">
        <v>31</v>
      </c>
      <c r="C35" s="7">
        <v>108120.8</v>
      </c>
      <c r="D35" s="7">
        <v>108120.8</v>
      </c>
      <c r="E35" s="7">
        <v>0</v>
      </c>
    </row>
    <row r="36" spans="1:5" ht="45" outlineLevel="1" x14ac:dyDescent="0.25">
      <c r="A36" s="21" t="s">
        <v>97</v>
      </c>
      <c r="B36" s="8" t="s">
        <v>32</v>
      </c>
      <c r="C36" s="7">
        <v>3000</v>
      </c>
      <c r="D36" s="7">
        <v>3000</v>
      </c>
      <c r="E36" s="7">
        <v>0</v>
      </c>
    </row>
    <row r="37" spans="1:5" ht="45" outlineLevel="1" x14ac:dyDescent="0.25">
      <c r="A37" s="21" t="s">
        <v>95</v>
      </c>
      <c r="B37" s="8" t="s">
        <v>33</v>
      </c>
      <c r="C37" s="7">
        <v>3694.8</v>
      </c>
      <c r="D37" s="7">
        <v>3694.8</v>
      </c>
      <c r="E37" s="7">
        <v>0</v>
      </c>
    </row>
    <row r="38" spans="1:5" ht="60" outlineLevel="1" x14ac:dyDescent="0.25">
      <c r="A38" s="21" t="s">
        <v>98</v>
      </c>
      <c r="B38" s="8" t="s">
        <v>34</v>
      </c>
      <c r="C38" s="7">
        <v>5000</v>
      </c>
      <c r="D38" s="7">
        <v>5000</v>
      </c>
      <c r="E38" s="7">
        <v>0</v>
      </c>
    </row>
    <row r="39" spans="1:5" ht="49.5" customHeight="1" outlineLevel="1" x14ac:dyDescent="0.25">
      <c r="A39" s="21" t="s">
        <v>99</v>
      </c>
      <c r="B39" s="8" t="s">
        <v>35</v>
      </c>
      <c r="C39" s="7">
        <v>5094</v>
      </c>
      <c r="D39" s="7">
        <v>5094</v>
      </c>
      <c r="E39" s="7">
        <v>0</v>
      </c>
    </row>
    <row r="40" spans="1:5" ht="48" customHeight="1" outlineLevel="1" x14ac:dyDescent="0.25">
      <c r="A40" s="21" t="s">
        <v>99</v>
      </c>
      <c r="B40" s="8" t="s">
        <v>36</v>
      </c>
      <c r="C40" s="7">
        <v>2726</v>
      </c>
      <c r="D40" s="7">
        <v>2726</v>
      </c>
      <c r="E40" s="7">
        <v>0</v>
      </c>
    </row>
    <row r="41" spans="1:5" ht="48" customHeight="1" outlineLevel="1" x14ac:dyDescent="0.25">
      <c r="A41" s="21" t="s">
        <v>100</v>
      </c>
      <c r="B41" s="8" t="s">
        <v>37</v>
      </c>
      <c r="C41" s="7">
        <v>25000</v>
      </c>
      <c r="D41" s="7">
        <v>25000</v>
      </c>
      <c r="E41" s="7">
        <v>0</v>
      </c>
    </row>
    <row r="42" spans="1:5" ht="75" outlineLevel="1" x14ac:dyDescent="0.25">
      <c r="A42" s="21" t="s">
        <v>101</v>
      </c>
      <c r="B42" s="8" t="s">
        <v>38</v>
      </c>
      <c r="C42" s="7">
        <v>249949.3</v>
      </c>
      <c r="D42" s="7">
        <v>249949.3</v>
      </c>
      <c r="E42" s="7">
        <v>104608.3</v>
      </c>
    </row>
    <row r="43" spans="1:5" ht="60" outlineLevel="1" x14ac:dyDescent="0.25">
      <c r="A43" s="21" t="s">
        <v>93</v>
      </c>
      <c r="B43" s="8" t="s">
        <v>39</v>
      </c>
      <c r="C43" s="7">
        <v>27882.799999999999</v>
      </c>
      <c r="D43" s="7">
        <v>27882.799999999999</v>
      </c>
      <c r="E43" s="7">
        <v>27382.799999999999</v>
      </c>
    </row>
    <row r="44" spans="1:5" ht="45" outlineLevel="1" x14ac:dyDescent="0.25">
      <c r="A44" s="21" t="s">
        <v>102</v>
      </c>
      <c r="B44" s="8" t="s">
        <v>40</v>
      </c>
      <c r="C44" s="7">
        <v>51696</v>
      </c>
      <c r="D44" s="7">
        <v>51696</v>
      </c>
      <c r="E44" s="7">
        <v>0</v>
      </c>
    </row>
    <row r="45" spans="1:5" ht="30" outlineLevel="1" x14ac:dyDescent="0.25">
      <c r="A45" s="21" t="s">
        <v>103</v>
      </c>
      <c r="B45" s="8" t="s">
        <v>41</v>
      </c>
      <c r="C45" s="7">
        <v>239561.7</v>
      </c>
      <c r="D45" s="7">
        <v>239561.7</v>
      </c>
      <c r="E45" s="7">
        <v>0</v>
      </c>
    </row>
    <row r="46" spans="1:5" ht="45" outlineLevel="1" x14ac:dyDescent="0.25">
      <c r="A46" s="21" t="s">
        <v>104</v>
      </c>
      <c r="B46" s="8" t="s">
        <v>42</v>
      </c>
      <c r="C46" s="7">
        <v>8236</v>
      </c>
      <c r="D46" s="7">
        <v>8236</v>
      </c>
      <c r="E46" s="7">
        <v>0</v>
      </c>
    </row>
    <row r="47" spans="1:5" ht="45" outlineLevel="1" x14ac:dyDescent="0.25">
      <c r="A47" s="21" t="s">
        <v>105</v>
      </c>
      <c r="B47" s="8" t="s">
        <v>43</v>
      </c>
      <c r="C47" s="7">
        <v>240200</v>
      </c>
      <c r="D47" s="7">
        <v>240200</v>
      </c>
      <c r="E47" s="7">
        <v>0</v>
      </c>
    </row>
    <row r="48" spans="1:5" s="3" customFormat="1" ht="16.5" customHeight="1" x14ac:dyDescent="0.25">
      <c r="A48" s="22" t="s">
        <v>44</v>
      </c>
      <c r="B48" s="20"/>
      <c r="C48" s="11">
        <v>10210960.699999999</v>
      </c>
      <c r="D48" s="11">
        <f>SUM(D49:D73)</f>
        <v>10210960.699999999</v>
      </c>
      <c r="E48" s="11">
        <v>2687053.9</v>
      </c>
    </row>
    <row r="49" spans="1:5" ht="45" outlineLevel="1" x14ac:dyDescent="0.25">
      <c r="A49" s="21" t="s">
        <v>106</v>
      </c>
      <c r="B49" s="8" t="s">
        <v>45</v>
      </c>
      <c r="C49" s="7">
        <v>101466</v>
      </c>
      <c r="D49" s="7">
        <v>101466</v>
      </c>
      <c r="E49" s="7">
        <v>25366.5</v>
      </c>
    </row>
    <row r="50" spans="1:5" ht="90" outlineLevel="1" x14ac:dyDescent="0.25">
      <c r="A50" s="21" t="s">
        <v>107</v>
      </c>
      <c r="B50" s="8" t="s">
        <v>46</v>
      </c>
      <c r="C50" s="7">
        <v>6562.5</v>
      </c>
      <c r="D50" s="7">
        <v>6562.5</v>
      </c>
      <c r="E50" s="7">
        <v>1637.9</v>
      </c>
    </row>
    <row r="51" spans="1:5" ht="30" outlineLevel="1" x14ac:dyDescent="0.25">
      <c r="A51" s="21" t="s">
        <v>108</v>
      </c>
      <c r="B51" s="8" t="s">
        <v>47</v>
      </c>
      <c r="C51" s="7">
        <v>11974.4</v>
      </c>
      <c r="D51" s="7">
        <v>11974.4</v>
      </c>
      <c r="E51" s="7">
        <v>3014.1</v>
      </c>
    </row>
    <row r="52" spans="1:5" ht="33.75" customHeight="1" outlineLevel="1" x14ac:dyDescent="0.25">
      <c r="A52" s="21" t="s">
        <v>109</v>
      </c>
      <c r="B52" s="8" t="s">
        <v>48</v>
      </c>
      <c r="C52" s="7">
        <v>6694.7</v>
      </c>
      <c r="D52" s="7">
        <v>6694.7</v>
      </c>
      <c r="E52" s="7">
        <v>5241.6000000000004</v>
      </c>
    </row>
    <row r="53" spans="1:5" ht="60" outlineLevel="1" x14ac:dyDescent="0.25">
      <c r="A53" s="21" t="s">
        <v>110</v>
      </c>
      <c r="B53" s="8" t="s">
        <v>49</v>
      </c>
      <c r="C53" s="7">
        <v>942.4</v>
      </c>
      <c r="D53" s="7">
        <v>942.4</v>
      </c>
      <c r="E53" s="7">
        <v>214</v>
      </c>
    </row>
    <row r="54" spans="1:5" ht="120" outlineLevel="1" x14ac:dyDescent="0.25">
      <c r="A54" s="21" t="s">
        <v>111</v>
      </c>
      <c r="B54" s="8" t="s">
        <v>50</v>
      </c>
      <c r="C54" s="7">
        <v>100000</v>
      </c>
      <c r="D54" s="7">
        <v>100000</v>
      </c>
      <c r="E54" s="7">
        <v>26362.9</v>
      </c>
    </row>
    <row r="55" spans="1:5" ht="151.5" customHeight="1" outlineLevel="1" x14ac:dyDescent="0.25">
      <c r="A55" s="21" t="s">
        <v>112</v>
      </c>
      <c r="B55" s="8" t="s">
        <v>51</v>
      </c>
      <c r="C55" s="7">
        <v>15.9</v>
      </c>
      <c r="D55" s="7">
        <v>15.9</v>
      </c>
      <c r="E55" s="7">
        <v>0</v>
      </c>
    </row>
    <row r="56" spans="1:5" ht="120" outlineLevel="1" x14ac:dyDescent="0.25">
      <c r="A56" s="21" t="s">
        <v>113</v>
      </c>
      <c r="B56" s="8" t="s">
        <v>52</v>
      </c>
      <c r="C56" s="7">
        <v>58.8</v>
      </c>
      <c r="D56" s="7">
        <v>58.8</v>
      </c>
      <c r="E56" s="7">
        <v>0</v>
      </c>
    </row>
    <row r="57" spans="1:5" ht="210" outlineLevel="1" x14ac:dyDescent="0.25">
      <c r="A57" s="21" t="s">
        <v>114</v>
      </c>
      <c r="B57" s="8" t="s">
        <v>53</v>
      </c>
      <c r="C57" s="7">
        <v>2636684.6</v>
      </c>
      <c r="D57" s="7">
        <v>2636684.6</v>
      </c>
      <c r="E57" s="7">
        <v>727040.9</v>
      </c>
    </row>
    <row r="58" spans="1:5" ht="105" outlineLevel="1" x14ac:dyDescent="0.25">
      <c r="A58" s="21" t="s">
        <v>115</v>
      </c>
      <c r="B58" s="8" t="s">
        <v>54</v>
      </c>
      <c r="C58" s="7">
        <v>52457</v>
      </c>
      <c r="D58" s="7">
        <v>52457</v>
      </c>
      <c r="E58" s="7">
        <v>9892.4</v>
      </c>
    </row>
    <row r="59" spans="1:5" ht="210" outlineLevel="1" x14ac:dyDescent="0.25">
      <c r="A59" s="21" t="s">
        <v>114</v>
      </c>
      <c r="B59" s="8" t="s">
        <v>55</v>
      </c>
      <c r="C59" s="7">
        <v>6430445.5999999996</v>
      </c>
      <c r="D59" s="7">
        <v>6430445.5999999996</v>
      </c>
      <c r="E59" s="7">
        <v>1693470.3</v>
      </c>
    </row>
    <row r="60" spans="1:5" ht="75" outlineLevel="1" x14ac:dyDescent="0.25">
      <c r="A60" s="21" t="s">
        <v>116</v>
      </c>
      <c r="B60" s="8" t="s">
        <v>56</v>
      </c>
      <c r="C60" s="7">
        <v>4312</v>
      </c>
      <c r="D60" s="7">
        <v>4312</v>
      </c>
      <c r="E60" s="7">
        <v>1068.3</v>
      </c>
    </row>
    <row r="61" spans="1:5" ht="60" outlineLevel="1" x14ac:dyDescent="0.25">
      <c r="A61" s="21" t="s">
        <v>117</v>
      </c>
      <c r="B61" s="8" t="s">
        <v>57</v>
      </c>
      <c r="C61" s="7">
        <v>149585</v>
      </c>
      <c r="D61" s="7">
        <v>149585</v>
      </c>
      <c r="E61" s="7">
        <v>34901.1</v>
      </c>
    </row>
    <row r="62" spans="1:5" ht="30" outlineLevel="1" x14ac:dyDescent="0.25">
      <c r="A62" s="21" t="s">
        <v>118</v>
      </c>
      <c r="B62" s="8" t="s">
        <v>58</v>
      </c>
      <c r="C62" s="7">
        <v>3629.3</v>
      </c>
      <c r="D62" s="7">
        <v>3629.3</v>
      </c>
      <c r="E62" s="7">
        <v>880.1</v>
      </c>
    </row>
    <row r="63" spans="1:5" ht="75" outlineLevel="1" x14ac:dyDescent="0.25">
      <c r="A63" s="21" t="s">
        <v>119</v>
      </c>
      <c r="B63" s="8" t="s">
        <v>59</v>
      </c>
      <c r="C63" s="7">
        <v>508605.3</v>
      </c>
      <c r="D63" s="7">
        <v>508605.3</v>
      </c>
      <c r="E63" s="7">
        <v>123341.7</v>
      </c>
    </row>
    <row r="64" spans="1:5" ht="75" outlineLevel="1" x14ac:dyDescent="0.25">
      <c r="A64" s="21" t="s">
        <v>120</v>
      </c>
      <c r="B64" s="8" t="s">
        <v>60</v>
      </c>
      <c r="C64" s="7">
        <v>95354.7</v>
      </c>
      <c r="D64" s="7">
        <v>95354.7</v>
      </c>
      <c r="E64" s="7">
        <v>19201.2</v>
      </c>
    </row>
    <row r="65" spans="1:5" ht="139.5" customHeight="1" outlineLevel="1" x14ac:dyDescent="0.25">
      <c r="A65" s="21" t="s">
        <v>121</v>
      </c>
      <c r="B65" s="8" t="s">
        <v>61</v>
      </c>
      <c r="C65" s="7">
        <v>30000</v>
      </c>
      <c r="D65" s="7">
        <v>30000</v>
      </c>
      <c r="E65" s="7">
        <v>0</v>
      </c>
    </row>
    <row r="66" spans="1:5" ht="124.5" customHeight="1" outlineLevel="1" x14ac:dyDescent="0.25">
      <c r="A66" s="26" t="s">
        <v>122</v>
      </c>
      <c r="B66" s="27" t="s">
        <v>62</v>
      </c>
      <c r="C66" s="28">
        <v>7393.6</v>
      </c>
      <c r="D66" s="28">
        <v>7393.6</v>
      </c>
      <c r="E66" s="28">
        <v>0</v>
      </c>
    </row>
    <row r="67" spans="1:5" ht="45" outlineLevel="1" x14ac:dyDescent="0.25">
      <c r="A67" s="26" t="s">
        <v>123</v>
      </c>
      <c r="B67" s="27" t="s">
        <v>63</v>
      </c>
      <c r="C67" s="28">
        <v>93.4</v>
      </c>
      <c r="D67" s="28">
        <v>93.4</v>
      </c>
      <c r="E67" s="28">
        <v>0</v>
      </c>
    </row>
    <row r="68" spans="1:5" ht="45" outlineLevel="1" x14ac:dyDescent="0.25">
      <c r="A68" s="21" t="s">
        <v>124</v>
      </c>
      <c r="B68" s="8" t="s">
        <v>64</v>
      </c>
      <c r="C68" s="7">
        <v>39856.699999999997</v>
      </c>
      <c r="D68" s="7">
        <v>39856.699999999997</v>
      </c>
      <c r="E68" s="7">
        <v>9964.2000000000007</v>
      </c>
    </row>
    <row r="69" spans="1:5" ht="75" outlineLevel="1" x14ac:dyDescent="0.25">
      <c r="A69" s="21" t="s">
        <v>125</v>
      </c>
      <c r="B69" s="8" t="s">
        <v>65</v>
      </c>
      <c r="C69" s="7">
        <v>2352.6999999999998</v>
      </c>
      <c r="D69" s="7">
        <v>2352.6999999999998</v>
      </c>
      <c r="E69" s="7">
        <v>0</v>
      </c>
    </row>
    <row r="70" spans="1:5" ht="60" outlineLevel="1" x14ac:dyDescent="0.25">
      <c r="A70" s="21" t="s">
        <v>126</v>
      </c>
      <c r="B70" s="8" t="s">
        <v>66</v>
      </c>
      <c r="C70" s="7">
        <v>1844.6</v>
      </c>
      <c r="D70" s="7">
        <v>1844.6</v>
      </c>
      <c r="E70" s="7">
        <v>91.6</v>
      </c>
    </row>
    <row r="71" spans="1:5" ht="90" outlineLevel="1" x14ac:dyDescent="0.25">
      <c r="A71" s="21" t="s">
        <v>127</v>
      </c>
      <c r="B71" s="8" t="s">
        <v>67</v>
      </c>
      <c r="C71" s="7">
        <v>1009.2</v>
      </c>
      <c r="D71" s="7">
        <v>1009.2</v>
      </c>
      <c r="E71" s="7">
        <v>252.6</v>
      </c>
    </row>
    <row r="72" spans="1:5" ht="90" customHeight="1" outlineLevel="1" x14ac:dyDescent="0.25">
      <c r="A72" s="21" t="s">
        <v>128</v>
      </c>
      <c r="B72" s="8" t="s">
        <v>68</v>
      </c>
      <c r="C72" s="7">
        <v>485.5</v>
      </c>
      <c r="D72" s="7">
        <v>485.5</v>
      </c>
      <c r="E72" s="7">
        <v>43.1</v>
      </c>
    </row>
    <row r="73" spans="1:5" ht="45" outlineLevel="1" x14ac:dyDescent="0.25">
      <c r="A73" s="21" t="s">
        <v>129</v>
      </c>
      <c r="B73" s="8" t="s">
        <v>69</v>
      </c>
      <c r="C73" s="7">
        <v>19136.8</v>
      </c>
      <c r="D73" s="7">
        <v>19136.8</v>
      </c>
      <c r="E73" s="7">
        <v>5069.5</v>
      </c>
    </row>
    <row r="74" spans="1:5" s="3" customFormat="1" ht="28.5" x14ac:dyDescent="0.25">
      <c r="A74" s="22" t="s">
        <v>70</v>
      </c>
      <c r="B74" s="20"/>
      <c r="C74" s="11">
        <v>255</v>
      </c>
      <c r="D74" s="11">
        <f>SUM(D75:D76)</f>
        <v>786</v>
      </c>
      <c r="E74" s="11">
        <v>531</v>
      </c>
    </row>
    <row r="75" spans="1:5" ht="75" outlineLevel="1" x14ac:dyDescent="0.25">
      <c r="A75" s="21" t="s">
        <v>130</v>
      </c>
      <c r="B75" s="8" t="s">
        <v>71</v>
      </c>
      <c r="C75" s="7">
        <v>255</v>
      </c>
      <c r="D75" s="7">
        <v>255</v>
      </c>
      <c r="E75" s="7">
        <v>0</v>
      </c>
    </row>
    <row r="76" spans="1:5" ht="45" outlineLevel="1" x14ac:dyDescent="0.25">
      <c r="A76" s="21" t="s">
        <v>131</v>
      </c>
      <c r="B76" s="8" t="s">
        <v>72</v>
      </c>
      <c r="C76" s="7">
        <v>0</v>
      </c>
      <c r="D76" s="7">
        <v>531</v>
      </c>
      <c r="E76" s="7">
        <v>531</v>
      </c>
    </row>
    <row r="77" spans="1:5" s="3" customFormat="1" ht="14.25" x14ac:dyDescent="0.25">
      <c r="A77" s="9" t="s">
        <v>73</v>
      </c>
      <c r="B77" s="10"/>
      <c r="C77" s="11">
        <v>17788995.5</v>
      </c>
      <c r="D77" s="11">
        <f>D9+D14+D48+D74</f>
        <v>17789526.5</v>
      </c>
      <c r="E77" s="11">
        <v>4663102.8</v>
      </c>
    </row>
    <row r="78" spans="1:5" x14ac:dyDescent="0.25">
      <c r="A78" s="12"/>
      <c r="B78" s="13"/>
      <c r="C78" s="6"/>
    </row>
  </sheetData>
  <autoFilter ref="A8:E77"/>
  <mergeCells count="8">
    <mergeCell ref="A3:B3"/>
    <mergeCell ref="A1:E2"/>
    <mergeCell ref="A6:A7"/>
    <mergeCell ref="B6:B7"/>
    <mergeCell ref="C6:C7"/>
    <mergeCell ref="D6:D7"/>
    <mergeCell ref="E6:E7"/>
    <mergeCell ref="A4:E4"/>
  </mergeCells>
  <pageMargins left="0.39370078740157483" right="0.39370078740157483" top="0.39370078740157483" bottom="0.39370078740157483" header="0.39370078740157483" footer="0.39370078740157483"/>
  <pageSetup paperSize="9" scale="8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1D10C3C-DAEA-4460-8DA0-4B0D745D0B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Анастасия Гаранина</cp:lastModifiedBy>
  <cp:lastPrinted>2018-08-08T05:11:29Z</cp:lastPrinted>
  <dcterms:created xsi:type="dcterms:W3CDTF">2018-08-06T02:52:55Z</dcterms:created>
  <dcterms:modified xsi:type="dcterms:W3CDTF">2018-08-17T04:15:19Z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2017(2).xlsx</vt:lpwstr>
  </property>
  <property fmtid="{D5CDD505-2E9C-101B-9397-08002B2CF9AE}" pid="3" name="Название отчета">
    <vt:lpwstr>МБТ 2017(2).xlsx</vt:lpwstr>
  </property>
  <property fmtid="{D5CDD505-2E9C-101B-9397-08002B2CF9AE}" pid="4" name="Версия клиента">
    <vt:lpwstr>18.3.5.7160</vt:lpwstr>
  </property>
  <property fmtid="{D5CDD505-2E9C-101B-9397-08002B2CF9AE}" pid="5" name="Версия базы">
    <vt:lpwstr>18.3.3182.80497532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bud_2018</vt:lpwstr>
  </property>
  <property fmtid="{D5CDD505-2E9C-101B-9397-08002B2CF9AE}" pid="9" name="Пользователь">
    <vt:lpwstr>власова</vt:lpwstr>
  </property>
  <property fmtid="{D5CDD505-2E9C-101B-9397-08002B2CF9AE}" pid="10" name="Шаблон">
    <vt:lpwstr>SQR_GENERATOR2016</vt:lpwstr>
  </property>
  <property fmtid="{D5CDD505-2E9C-101B-9397-08002B2CF9AE}" pid="11" name="Локальная база">
    <vt:lpwstr>не используется</vt:lpwstr>
  </property>
</Properties>
</file>