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30" yWindow="540" windowWidth="15420" windowHeight="6225" tabRatio="683"/>
  </bookViews>
  <sheets>
    <sheet name="СВОД" sheetId="1" r:id="rId1"/>
    <sheet name="1 Без сети" sheetId="13" r:id="rId2"/>
    <sheet name="2 &lt;=10 учр" sheetId="12" r:id="rId3"/>
    <sheet name="3 &gt;10 учр" sheetId="49" r:id="rId4"/>
  </sheets>
  <definedNames>
    <definedName name="_xlnm._FilterDatabase" localSheetId="1" hidden="1">'1 Без сети'!$A$6:$X$16</definedName>
    <definedName name="_xlnm._FilterDatabase" localSheetId="2" hidden="1">'2 &lt;=10 учр'!$A$5:$E$5</definedName>
    <definedName name="_xlnm._FilterDatabase" localSheetId="3" hidden="1">'3 &gt;10 учр'!$A$5:$E$5</definedName>
    <definedName name="_xlnm._FilterDatabase" localSheetId="0" hidden="1">СВОД!$A$3:$S$34</definedName>
    <definedName name="_xlnm.Print_Titles" localSheetId="1">'1 Без сети'!$5:$6</definedName>
    <definedName name="_xlnm.Print_Titles" localSheetId="2">'2 &lt;=10 учр'!$5:$6</definedName>
    <definedName name="_xlnm.Print_Titles" localSheetId="3">'3 &gt;10 учр'!$5:$6</definedName>
    <definedName name="_xlnm.Print_Titles" localSheetId="0">СВОД!$A:$B,СВОД!$1:$1</definedName>
    <definedName name="_xlnm.Print_Area" localSheetId="1">'1 Без сети'!$A$1:$E$16</definedName>
    <definedName name="_xlnm.Print_Area" localSheetId="2">'2 &lt;=10 учр'!$A$1:$E$19</definedName>
    <definedName name="_xlnm.Print_Area" localSheetId="3">'3 &gt;10 учр'!$A$1:$E$10</definedName>
    <definedName name="_xlnm.Print_Area" localSheetId="0">СВОД!$A$1:$S$33</definedName>
  </definedNames>
  <calcPr calcId="145621"/>
</workbook>
</file>

<file path=xl/calcChain.xml><?xml version="1.0" encoding="utf-8"?>
<calcChain xmlns="http://schemas.openxmlformats.org/spreadsheetml/2006/main">
  <c r="S13" i="1" l="1"/>
  <c r="S33" i="1" l="1"/>
  <c r="S32" i="1" l="1"/>
  <c r="S31" i="1" l="1"/>
  <c r="S11" i="1" l="1"/>
  <c r="S7" i="1"/>
  <c r="S8" i="1"/>
  <c r="S14" i="1"/>
  <c r="S18" i="1"/>
  <c r="S20" i="1"/>
  <c r="S22" i="1"/>
  <c r="S23" i="1"/>
  <c r="S24" i="1"/>
  <c r="S25" i="1"/>
  <c r="S26" i="1"/>
  <c r="S27" i="1"/>
  <c r="S28" i="1"/>
  <c r="S29" i="1"/>
  <c r="S21" i="1" l="1"/>
  <c r="S19" i="1"/>
  <c r="S15" i="1"/>
  <c r="S30" i="1"/>
  <c r="S10" i="1"/>
  <c r="S6" i="1"/>
  <c r="S9" i="1"/>
  <c r="S12" i="1"/>
  <c r="S17" i="1"/>
  <c r="S16" i="1"/>
  <c r="S5" i="1" l="1"/>
  <c r="B7" i="12"/>
</calcChain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<sst xmlns="http://schemas.openxmlformats.org/spreadsheetml/2006/main" count="207" uniqueCount="89">
  <si>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</si>
  <si>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</si>
  <si>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</si>
  <si>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</si>
  <si>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</si>
  <si>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</si>
  <si>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</si>
  <si>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</si>
  <si>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</si>
  <si>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</si>
  <si>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</si>
  <si>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</si>
  <si>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</si>
  <si>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</si>
  <si>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</si>
  <si>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</si>
  <si>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</si>
  <si>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</si>
  <si>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</si>
  <si>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</si>
  <si>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</si>
  <si>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 xml:space="preserve">Министерство образования, науки и молодежной политики Забайкальского края 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</si>
  <si>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</si>
  <si>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</si>
  <si>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</si>
  <si>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</si>
  <si>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</si>
  <si>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</si>
  <si>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</si>
  <si>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</si>
  <si>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</si>
  <si>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</si>
  <si>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</si>
  <si>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</si>
  <si>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</si>
  <si>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</si>
  <si>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</si>
  <si>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</si>
  <si>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</si>
  <si>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Кол-во подве-домст-венных учреж-дений</t>
  </si>
  <si>
    <t>Сводная оценка (балл)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</si>
  <si>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</si>
  <si>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</si>
  <si>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</si>
  <si>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</si>
  <si>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</si>
  <si>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Уровень качества финансового менеджмента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</si>
  <si>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</si>
  <si>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</si>
  <si>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</si>
  <si>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</si>
  <si>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</si>
  <si>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</si>
  <si>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</si>
  <si>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</si>
  <si>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</si>
  <si>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</si>
  <si>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</si>
  <si>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</si>
  <si>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 xml:space="preserve">1. Своевременность предоставления реестра расходных обязательств 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</si>
  <si>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</si>
  <si>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</si>
  <si>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Эффективность управления просроченной  кредиторской задолженностью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</si>
  <si>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</si>
  <si>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</si>
  <si>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Интернет www.bus.gov.ru</t>
  </si>
  <si>
    <t>21. Доля государственных учреждений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Интернет www.bus.gov.ru</t>
  </si>
  <si>
    <t>22. Доля государственных учреждений, подведомственных ГРБС, опубликовавших баланс за отчетный финансовый год на официальном сайте в сети Интернет www.bus.gov.ru</t>
  </si>
  <si>
    <t>28.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</si>
  <si>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 xml:space="preserve">9. Объем просроченной  кредиторской задолженности  по заработной плате </t>
  </si>
  <si>
    <t>16. Соблюдение сроков приведения государственной программы в соответствие с законом Забайкальского края о бюджете на очередной финансовый год и плановый период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</si>
  <si>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(www.bus.gov.ru) </t>
  </si>
  <si>
    <t>Оценка качества финансового менеджмента</t>
  </si>
  <si>
    <t>???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</si>
  <si>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не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</si>
  <si>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края, не осуществляющих функции и полномочия учредителя государственных учреждений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</si>
  <si>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более десяти государственных учреждений</t>
  </si>
  <si>
    <t>098</t>
  </si>
  <si>
    <t>099</t>
  </si>
  <si>
    <t>Министерство инвестиционного развития Забайкальского края</t>
  </si>
  <si>
    <t>087</t>
  </si>
  <si>
    <t>Государственная ветеринарная служба Забайкальского края</t>
  </si>
  <si>
    <t>079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</si>
  <si>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</si>
  <si>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</si>
  <si>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>X</t>
  </si>
  <si>
    <t>Оценка качества финансового менеджмента главных распорядителей средств бюджета Забайкальского края за I полугодие 2020 года</t>
  </si>
  <si>
    <t xml:space="preserve"> за I полугодие 2020 года</t>
  </si>
  <si>
    <t xml:space="preserve">Министерство природных ресурсов Забайкальского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</si>
</sst>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8" applyNumberFormat="0" applyAlignment="0" applyProtection="0"/>
    <xf numFmtId="0" fontId="12" fillId="29" borderId="11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8" applyNumberFormat="0" applyAlignment="0" applyProtection="0"/>
    <xf numFmtId="0" fontId="19" fillId="0" borderId="10" applyNumberFormat="0" applyFill="0" applyAlignment="0" applyProtection="0"/>
    <xf numFmtId="0" fontId="20" fillId="32" borderId="0" applyNumberFormat="0" applyBorder="0" applyAlignment="0" applyProtection="0"/>
    <xf numFmtId="0" fontId="8" fillId="33" borderId="12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4" fillId="2" borderId="1" xfId="1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2" borderId="0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88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S34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31" sqref="S31"/>
    </sheetView>
  </sheetViews>
  <sheetFormatPr defaultColWidth="9.140625" defaultRowHeight="15.75" x14ac:dyDescent="0.25"/>
  <cols>
    <col min="1" max="1" width="4.85546875" style="2" customWidth="1"/>
    <col min="2" max="2" width="83.7109375" style="5" customWidth="1"/>
    <col min="3" max="3" width="11.85546875" style="1" customWidth="1"/>
    <col min="4" max="4" width="9.42578125" style="2" customWidth="1"/>
    <col min="5" max="5" width="21.28515625" style="54" customWidth="1"/>
    <col min="6" max="6" width="20.7109375" style="54" customWidth="1"/>
    <col min="7" max="7" width="15.85546875" style="54" customWidth="1"/>
    <col min="8" max="8" width="15.28515625" style="17" customWidth="1"/>
    <col min="9" max="9" width="18.5703125" style="17" customWidth="1"/>
    <col min="10" max="10" width="15.7109375" style="9" customWidth="1"/>
    <col min="11" max="11" width="25.140625" style="9" customWidth="1"/>
    <col min="12" max="12" width="24.85546875" style="9" customWidth="1"/>
    <col min="13" max="13" width="21.85546875" style="9" customWidth="1"/>
    <col min="14" max="14" width="31.85546875" style="9" customWidth="1"/>
    <col min="15" max="15" width="28.28515625" style="9" customWidth="1"/>
    <col min="16" max="16" width="33.140625" style="9" customWidth="1"/>
    <col min="17" max="17" width="25.5703125" style="9" customWidth="1"/>
    <col min="18" max="18" width="25.42578125" style="9" customWidth="1"/>
    <col min="19" max="19" width="10.42578125" style="11" customWidth="1"/>
    <col min="20" max="16384" width="9.140625" style="1"/>
  </cols>
  <sheetData>
    <row r="1" spans="1:19" ht="20.25" x14ac:dyDescent="0.25">
      <c r="A1" s="56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8.7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74" customHeight="1" x14ac:dyDescent="0.25">
      <c r="A3" s="22" t="s">
        <v>36</v>
      </c>
      <c r="B3" s="23" t="s">
        <v>35</v>
      </c>
      <c r="C3" s="37" t="s">
        <v>34</v>
      </c>
      <c r="D3" s="37" t="s">
        <v>39</v>
      </c>
      <c r="E3" s="53" t="s">
        <v>59</v>
      </c>
      <c r="F3" s="53" t="s">
        <v>60</v>
      </c>
      <c r="G3" s="53" t="s">
        <v>61</v>
      </c>
      <c r="H3" s="53" t="s">
        <v>57</v>
      </c>
      <c r="I3" s="53" t="s">
        <v>62</v>
      </c>
      <c r="J3" s="53" t="s">
        <v>69</v>
      </c>
      <c r="K3" s="53" t="s">
        <v>70</v>
      </c>
      <c r="L3" s="53" t="s">
        <v>63</v>
      </c>
      <c r="M3" s="8" t="s">
        <v>64</v>
      </c>
      <c r="N3" s="8" t="s">
        <v>71</v>
      </c>
      <c r="O3" s="8" t="s">
        <v>65</v>
      </c>
      <c r="P3" s="8" t="s">
        <v>66</v>
      </c>
      <c r="Q3" s="8" t="s">
        <v>67</v>
      </c>
      <c r="R3" s="8" t="s">
        <v>68</v>
      </c>
      <c r="S3" s="28" t="s">
        <v>37</v>
      </c>
    </row>
    <row r="4" spans="1:19" ht="18.75" hidden="1" customHeight="1" x14ac:dyDescent="0.25">
      <c r="A4" s="25"/>
      <c r="B4" s="26"/>
      <c r="C4" s="37"/>
      <c r="D4" s="37"/>
      <c r="E4" s="53"/>
      <c r="F4" s="53"/>
      <c r="G4" s="53"/>
      <c r="H4" s="53"/>
      <c r="I4" s="53"/>
      <c r="J4" s="53"/>
      <c r="K4" s="53"/>
      <c r="L4" s="53"/>
      <c r="M4" s="29"/>
      <c r="N4" s="8"/>
      <c r="O4" s="8"/>
      <c r="P4" s="8"/>
      <c r="Q4" s="8"/>
      <c r="R4" s="29" t="s">
        <v>73</v>
      </c>
      <c r="S4" s="27"/>
    </row>
    <row r="5" spans="1:19" x14ac:dyDescent="0.25">
      <c r="A5" s="6">
        <v>1</v>
      </c>
      <c r="B5" s="12" t="s">
        <v>0</v>
      </c>
      <c r="C5" s="13" t="s">
        <v>1</v>
      </c>
      <c r="D5" s="45">
        <v>6</v>
      </c>
      <c r="E5" s="49">
        <v>5</v>
      </c>
      <c r="F5" s="49">
        <v>5</v>
      </c>
      <c r="G5" s="49">
        <v>5</v>
      </c>
      <c r="H5" s="38">
        <v>5</v>
      </c>
      <c r="I5" s="24">
        <v>5</v>
      </c>
      <c r="J5" s="24">
        <v>5</v>
      </c>
      <c r="K5" s="24">
        <v>0</v>
      </c>
      <c r="L5" s="20">
        <v>5</v>
      </c>
      <c r="M5" s="30">
        <v>5</v>
      </c>
      <c r="N5" s="20">
        <v>1</v>
      </c>
      <c r="O5" s="20">
        <v>0</v>
      </c>
      <c r="P5" s="20">
        <v>0</v>
      </c>
      <c r="Q5" s="20">
        <v>0</v>
      </c>
      <c r="R5" s="20">
        <v>5</v>
      </c>
      <c r="S5" s="47">
        <f t="shared" ref="S5:S12" si="0">E5+F5+G5+H5+I5+J5+K5+L5+M5+N5+O5+P5+Q5+R5</f>
        <v>46</v>
      </c>
    </row>
    <row r="6" spans="1:19" ht="18" customHeight="1" x14ac:dyDescent="0.25">
      <c r="A6" s="6">
        <v>2</v>
      </c>
      <c r="B6" s="12" t="s">
        <v>2</v>
      </c>
      <c r="C6" s="13" t="s">
        <v>3</v>
      </c>
      <c r="D6" s="46">
        <v>2</v>
      </c>
      <c r="E6" s="49">
        <v>5</v>
      </c>
      <c r="F6" s="49">
        <v>5</v>
      </c>
      <c r="G6" s="49">
        <v>5</v>
      </c>
      <c r="H6" s="38">
        <v>5</v>
      </c>
      <c r="I6" s="24">
        <v>5</v>
      </c>
      <c r="J6" s="24">
        <v>5</v>
      </c>
      <c r="K6" s="24">
        <v>5</v>
      </c>
      <c r="L6" s="32">
        <v>0.66666666666666663</v>
      </c>
      <c r="M6" s="30">
        <v>5</v>
      </c>
      <c r="N6" s="20">
        <v>5</v>
      </c>
      <c r="O6" s="32">
        <v>3.4666666666666668</v>
      </c>
      <c r="P6" s="20">
        <v>5</v>
      </c>
      <c r="Q6" s="20">
        <v>5</v>
      </c>
      <c r="R6" s="50">
        <v>2.7272727272727271</v>
      </c>
      <c r="S6" s="47">
        <f t="shared" si="0"/>
        <v>61.860606060606059</v>
      </c>
    </row>
    <row r="7" spans="1:19" ht="19.5" customHeight="1" x14ac:dyDescent="0.25">
      <c r="A7" s="6">
        <v>3</v>
      </c>
      <c r="B7" s="12" t="s">
        <v>4</v>
      </c>
      <c r="C7" s="13" t="s">
        <v>5</v>
      </c>
      <c r="D7" s="46">
        <v>68</v>
      </c>
      <c r="E7" s="49">
        <v>0</v>
      </c>
      <c r="F7" s="49">
        <v>0</v>
      </c>
      <c r="G7" s="49">
        <v>5</v>
      </c>
      <c r="H7" s="38">
        <v>5</v>
      </c>
      <c r="I7" s="24">
        <v>5</v>
      </c>
      <c r="J7" s="24">
        <v>5</v>
      </c>
      <c r="K7" s="24">
        <v>0</v>
      </c>
      <c r="L7" s="20">
        <v>0</v>
      </c>
      <c r="M7" s="30">
        <v>5</v>
      </c>
      <c r="N7" s="20">
        <v>0</v>
      </c>
      <c r="O7" s="20">
        <v>0</v>
      </c>
      <c r="P7" s="20">
        <v>5</v>
      </c>
      <c r="Q7" s="20">
        <v>5</v>
      </c>
      <c r="R7" s="20">
        <v>0</v>
      </c>
      <c r="S7" s="47">
        <f t="shared" si="0"/>
        <v>35</v>
      </c>
    </row>
    <row r="8" spans="1:19" ht="18" customHeight="1" x14ac:dyDescent="0.25">
      <c r="A8" s="6">
        <v>4</v>
      </c>
      <c r="B8" s="12" t="s">
        <v>6</v>
      </c>
      <c r="C8" s="13" t="s">
        <v>7</v>
      </c>
      <c r="D8" s="46">
        <v>22</v>
      </c>
      <c r="E8" s="49">
        <v>0</v>
      </c>
      <c r="F8" s="49">
        <v>0</v>
      </c>
      <c r="G8" s="49">
        <v>5</v>
      </c>
      <c r="H8" s="38">
        <v>5</v>
      </c>
      <c r="I8" s="24">
        <v>5</v>
      </c>
      <c r="J8" s="24">
        <v>5</v>
      </c>
      <c r="K8" s="24">
        <v>0</v>
      </c>
      <c r="L8" s="20">
        <v>0</v>
      </c>
      <c r="M8" s="30">
        <v>5</v>
      </c>
      <c r="N8" s="20">
        <v>5</v>
      </c>
      <c r="O8" s="20">
        <v>5</v>
      </c>
      <c r="P8" s="20">
        <v>5</v>
      </c>
      <c r="Q8" s="20">
        <v>5</v>
      </c>
      <c r="R8" s="20">
        <v>5</v>
      </c>
      <c r="S8" s="47">
        <f t="shared" si="0"/>
        <v>50</v>
      </c>
    </row>
    <row r="9" spans="1:19" ht="17.25" customHeight="1" x14ac:dyDescent="0.25">
      <c r="A9" s="6">
        <v>5</v>
      </c>
      <c r="B9" s="12" t="s">
        <v>8</v>
      </c>
      <c r="C9" s="13" t="s">
        <v>9</v>
      </c>
      <c r="D9" s="46">
        <v>3</v>
      </c>
      <c r="E9" s="49">
        <v>5</v>
      </c>
      <c r="F9" s="49">
        <v>5</v>
      </c>
      <c r="G9" s="49">
        <v>0</v>
      </c>
      <c r="H9" s="38">
        <v>5</v>
      </c>
      <c r="I9" s="24">
        <v>5</v>
      </c>
      <c r="J9" s="24">
        <v>5</v>
      </c>
      <c r="K9" s="24">
        <v>0</v>
      </c>
      <c r="L9" s="20">
        <v>0</v>
      </c>
      <c r="M9" s="30">
        <v>5</v>
      </c>
      <c r="N9" s="20">
        <v>5</v>
      </c>
      <c r="O9" s="20">
        <v>5</v>
      </c>
      <c r="P9" s="20">
        <v>0</v>
      </c>
      <c r="Q9" s="20">
        <v>5</v>
      </c>
      <c r="R9" s="50">
        <v>2.7272727272727271</v>
      </c>
      <c r="S9" s="47">
        <f t="shared" si="0"/>
        <v>47.727272727272727</v>
      </c>
    </row>
    <row r="10" spans="1:19" x14ac:dyDescent="0.25">
      <c r="A10" s="6">
        <v>6</v>
      </c>
      <c r="B10" s="12" t="s">
        <v>53</v>
      </c>
      <c r="C10" s="13" t="s">
        <v>10</v>
      </c>
      <c r="D10" s="46">
        <v>58</v>
      </c>
      <c r="E10" s="49">
        <v>5</v>
      </c>
      <c r="F10" s="49">
        <v>5</v>
      </c>
      <c r="G10" s="49">
        <v>5</v>
      </c>
      <c r="H10" s="38">
        <v>5</v>
      </c>
      <c r="I10" s="24">
        <v>5</v>
      </c>
      <c r="J10" s="24">
        <v>5</v>
      </c>
      <c r="K10" s="24">
        <v>0</v>
      </c>
      <c r="L10" s="20">
        <v>0</v>
      </c>
      <c r="M10" s="30">
        <v>4</v>
      </c>
      <c r="N10" s="20">
        <v>1</v>
      </c>
      <c r="O10" s="20">
        <v>1</v>
      </c>
      <c r="P10" s="20">
        <v>0</v>
      </c>
      <c r="Q10" s="20">
        <v>0</v>
      </c>
      <c r="R10" s="20">
        <v>5</v>
      </c>
      <c r="S10" s="47">
        <f t="shared" si="0"/>
        <v>41</v>
      </c>
    </row>
    <row r="11" spans="1:19" x14ac:dyDescent="0.25">
      <c r="A11" s="6">
        <v>7</v>
      </c>
      <c r="B11" s="12" t="s">
        <v>11</v>
      </c>
      <c r="C11" s="13" t="s">
        <v>12</v>
      </c>
      <c r="D11" s="46">
        <v>9</v>
      </c>
      <c r="E11" s="49">
        <v>0</v>
      </c>
      <c r="F11" s="49">
        <v>0</v>
      </c>
      <c r="G11" s="49">
        <v>5</v>
      </c>
      <c r="H11" s="38">
        <v>5</v>
      </c>
      <c r="I11" s="24">
        <v>5</v>
      </c>
      <c r="J11" s="24">
        <v>5</v>
      </c>
      <c r="K11" s="24">
        <v>0</v>
      </c>
      <c r="L11" s="20">
        <v>0</v>
      </c>
      <c r="M11" s="30">
        <v>5</v>
      </c>
      <c r="N11" s="20">
        <v>5</v>
      </c>
      <c r="O11" s="20">
        <v>5</v>
      </c>
      <c r="P11" s="20">
        <v>1</v>
      </c>
      <c r="Q11" s="20">
        <v>5</v>
      </c>
      <c r="R11" s="20">
        <v>5</v>
      </c>
      <c r="S11" s="47">
        <f t="shared" si="0"/>
        <v>46</v>
      </c>
    </row>
    <row r="12" spans="1:19" ht="16.5" customHeight="1" x14ac:dyDescent="0.25">
      <c r="A12" s="6">
        <v>8</v>
      </c>
      <c r="B12" s="12" t="s">
        <v>13</v>
      </c>
      <c r="C12" s="13" t="s">
        <v>14</v>
      </c>
      <c r="D12" s="46">
        <v>3</v>
      </c>
      <c r="E12" s="49">
        <v>5</v>
      </c>
      <c r="F12" s="49">
        <v>5</v>
      </c>
      <c r="G12" s="49">
        <v>5</v>
      </c>
      <c r="H12" s="38">
        <v>5</v>
      </c>
      <c r="I12" s="24">
        <v>5</v>
      </c>
      <c r="J12" s="24">
        <v>5</v>
      </c>
      <c r="K12" s="24">
        <v>0</v>
      </c>
      <c r="L12" s="20">
        <v>0</v>
      </c>
      <c r="M12" s="30">
        <v>5</v>
      </c>
      <c r="N12" s="20">
        <v>5</v>
      </c>
      <c r="O12" s="20">
        <v>5</v>
      </c>
      <c r="P12" s="20">
        <v>5</v>
      </c>
      <c r="Q12" s="20">
        <v>5</v>
      </c>
      <c r="R12" s="50">
        <v>2.7272727272727271</v>
      </c>
      <c r="S12" s="47">
        <f t="shared" si="0"/>
        <v>57.727272727272727</v>
      </c>
    </row>
    <row r="13" spans="1:19" x14ac:dyDescent="0.25">
      <c r="A13" s="6">
        <v>9</v>
      </c>
      <c r="B13" s="12" t="s">
        <v>79</v>
      </c>
      <c r="C13" s="13" t="s">
        <v>15</v>
      </c>
      <c r="D13" s="46">
        <v>0</v>
      </c>
      <c r="E13" s="49">
        <v>5</v>
      </c>
      <c r="F13" s="49">
        <v>5</v>
      </c>
      <c r="G13" s="49">
        <v>5</v>
      </c>
      <c r="H13" s="38">
        <v>5</v>
      </c>
      <c r="I13" s="24">
        <v>5</v>
      </c>
      <c r="J13" s="24">
        <v>5</v>
      </c>
      <c r="K13" s="24">
        <v>0</v>
      </c>
      <c r="L13" s="20" t="s">
        <v>85</v>
      </c>
      <c r="M13" s="30">
        <v>5</v>
      </c>
      <c r="N13" s="32" t="s">
        <v>58</v>
      </c>
      <c r="O13" s="32" t="s">
        <v>58</v>
      </c>
      <c r="P13" s="20" t="s">
        <v>58</v>
      </c>
      <c r="Q13" s="20" t="s">
        <v>58</v>
      </c>
      <c r="R13" s="50">
        <v>2.7272727272727271</v>
      </c>
      <c r="S13" s="47">
        <f>E13+F13+G13+H13+I13+J13+K13+M13+R13</f>
        <v>37.727272727272727</v>
      </c>
    </row>
    <row r="14" spans="1:19" s="5" customFormat="1" ht="36.75" customHeight="1" x14ac:dyDescent="0.25">
      <c r="A14" s="6">
        <v>10</v>
      </c>
      <c r="B14" s="12" t="s">
        <v>16</v>
      </c>
      <c r="C14" s="13" t="s">
        <v>17</v>
      </c>
      <c r="D14" s="46">
        <v>3</v>
      </c>
      <c r="E14" s="49">
        <v>5</v>
      </c>
      <c r="F14" s="49">
        <v>5</v>
      </c>
      <c r="G14" s="49">
        <v>0</v>
      </c>
      <c r="H14" s="38">
        <v>5</v>
      </c>
      <c r="I14" s="24">
        <v>5</v>
      </c>
      <c r="J14" s="24">
        <v>5</v>
      </c>
      <c r="K14" s="24">
        <v>0</v>
      </c>
      <c r="L14" s="20">
        <v>0</v>
      </c>
      <c r="M14" s="30">
        <v>5</v>
      </c>
      <c r="N14" s="20">
        <v>5</v>
      </c>
      <c r="O14" s="20">
        <v>5</v>
      </c>
      <c r="P14" s="20">
        <v>0</v>
      </c>
      <c r="Q14" s="20">
        <v>0</v>
      </c>
      <c r="R14" s="50">
        <v>2.7272727272727271</v>
      </c>
      <c r="S14" s="47">
        <f>E14+F14+G14+H14+I14+J14+K14+L14+M14+N14+O14+P14+Q14+R14</f>
        <v>42.727272727272727</v>
      </c>
    </row>
    <row r="15" spans="1:19" x14ac:dyDescent="0.25">
      <c r="A15" s="6">
        <v>11</v>
      </c>
      <c r="B15" s="12" t="s">
        <v>18</v>
      </c>
      <c r="C15" s="13" t="s">
        <v>19</v>
      </c>
      <c r="D15" s="46">
        <v>1</v>
      </c>
      <c r="E15" s="49">
        <v>0</v>
      </c>
      <c r="F15" s="49">
        <v>0</v>
      </c>
      <c r="G15" s="49">
        <v>5</v>
      </c>
      <c r="H15" s="38">
        <v>5</v>
      </c>
      <c r="I15" s="24">
        <v>5</v>
      </c>
      <c r="J15" s="24">
        <v>5</v>
      </c>
      <c r="K15" s="51">
        <v>0.29411764705882354</v>
      </c>
      <c r="L15" s="32">
        <v>0.66666666666666663</v>
      </c>
      <c r="M15" s="30">
        <v>5</v>
      </c>
      <c r="N15" s="20">
        <v>5</v>
      </c>
      <c r="O15" s="32">
        <v>3.4666666666666668</v>
      </c>
      <c r="P15" s="20">
        <v>5</v>
      </c>
      <c r="Q15" s="20">
        <v>5</v>
      </c>
      <c r="R15" s="50">
        <v>2.7272727272727271</v>
      </c>
      <c r="S15" s="47">
        <f>E15+F15+G15+H15+I15+J15+K15+L15+M15+N15+O15+P15+Q15+R15</f>
        <v>47.154723707664886</v>
      </c>
    </row>
    <row r="16" spans="1:19" s="5" customFormat="1" ht="15.75" customHeight="1" x14ac:dyDescent="0.25">
      <c r="A16" s="6">
        <v>12</v>
      </c>
      <c r="B16" s="12" t="s">
        <v>41</v>
      </c>
      <c r="C16" s="13" t="s">
        <v>20</v>
      </c>
      <c r="D16" s="46">
        <v>1</v>
      </c>
      <c r="E16" s="49">
        <v>0</v>
      </c>
      <c r="F16" s="49">
        <v>0</v>
      </c>
      <c r="G16" s="49">
        <v>0</v>
      </c>
      <c r="H16" s="38">
        <v>5</v>
      </c>
      <c r="I16" s="24">
        <v>5</v>
      </c>
      <c r="J16" s="24">
        <v>5</v>
      </c>
      <c r="K16" s="24">
        <v>0</v>
      </c>
      <c r="L16" s="20">
        <v>5</v>
      </c>
      <c r="M16" s="30">
        <v>5</v>
      </c>
      <c r="N16" s="20">
        <v>5</v>
      </c>
      <c r="O16" s="20">
        <v>5</v>
      </c>
      <c r="P16" s="20">
        <v>5</v>
      </c>
      <c r="Q16" s="20">
        <v>5</v>
      </c>
      <c r="R16" s="20">
        <v>0</v>
      </c>
      <c r="S16" s="47">
        <f>E16+F16+G16+H16+I16+J16+K16+L16+M16+N16+O16+P16+Q16+R16</f>
        <v>45</v>
      </c>
    </row>
    <row r="17" spans="1:19" x14ac:dyDescent="0.25">
      <c r="A17" s="6">
        <v>13</v>
      </c>
      <c r="B17" s="12" t="s">
        <v>21</v>
      </c>
      <c r="C17" s="13" t="s">
        <v>22</v>
      </c>
      <c r="D17" s="46">
        <v>46</v>
      </c>
      <c r="E17" s="49">
        <v>0</v>
      </c>
      <c r="F17" s="49">
        <v>0</v>
      </c>
      <c r="G17" s="49">
        <v>5</v>
      </c>
      <c r="H17" s="38">
        <v>5</v>
      </c>
      <c r="I17" s="24">
        <v>5</v>
      </c>
      <c r="J17" s="24">
        <v>5</v>
      </c>
      <c r="K17" s="24">
        <v>0</v>
      </c>
      <c r="L17" s="20">
        <v>0</v>
      </c>
      <c r="M17" s="30">
        <v>5</v>
      </c>
      <c r="N17" s="20">
        <v>0</v>
      </c>
      <c r="O17" s="20">
        <v>1</v>
      </c>
      <c r="P17" s="20">
        <v>0</v>
      </c>
      <c r="Q17" s="20">
        <v>1</v>
      </c>
      <c r="R17" s="20">
        <v>0</v>
      </c>
      <c r="S17" s="47">
        <f>E17+F17+G17+H17+I17+J17+K17+L17+M17+N17+O17+P17+Q17+R17</f>
        <v>27</v>
      </c>
    </row>
    <row r="18" spans="1:19" x14ac:dyDescent="0.25">
      <c r="A18" s="6">
        <v>14</v>
      </c>
      <c r="B18" s="12" t="s">
        <v>23</v>
      </c>
      <c r="C18" s="13" t="s">
        <v>24</v>
      </c>
      <c r="D18" s="46">
        <v>0</v>
      </c>
      <c r="E18" s="49">
        <v>0</v>
      </c>
      <c r="F18" s="49">
        <v>0</v>
      </c>
      <c r="G18" s="49">
        <v>5</v>
      </c>
      <c r="H18" s="38">
        <v>0</v>
      </c>
      <c r="I18" s="24">
        <v>5</v>
      </c>
      <c r="J18" s="24">
        <v>5</v>
      </c>
      <c r="K18" s="51">
        <v>0.29411764705882354</v>
      </c>
      <c r="L18" s="20" t="s">
        <v>85</v>
      </c>
      <c r="M18" s="30">
        <v>5</v>
      </c>
      <c r="N18" s="32" t="s">
        <v>58</v>
      </c>
      <c r="O18" s="32" t="s">
        <v>58</v>
      </c>
      <c r="P18" s="20" t="s">
        <v>58</v>
      </c>
      <c r="Q18" s="20" t="s">
        <v>58</v>
      </c>
      <c r="R18" s="50">
        <v>2.7272727272727271</v>
      </c>
      <c r="S18" s="47">
        <f>E18+F18+G18+H18+I18+J18+K18+M18+R18</f>
        <v>23.021390374331553</v>
      </c>
    </row>
    <row r="19" spans="1:19" x14ac:dyDescent="0.25">
      <c r="A19" s="6">
        <v>15</v>
      </c>
      <c r="B19" s="12" t="s">
        <v>25</v>
      </c>
      <c r="C19" s="13" t="s">
        <v>26</v>
      </c>
      <c r="D19" s="46">
        <v>1</v>
      </c>
      <c r="E19" s="49">
        <v>5</v>
      </c>
      <c r="F19" s="49">
        <v>5</v>
      </c>
      <c r="G19" s="49">
        <v>5</v>
      </c>
      <c r="H19" s="38">
        <v>5</v>
      </c>
      <c r="I19" s="24">
        <v>5</v>
      </c>
      <c r="J19" s="24">
        <v>5</v>
      </c>
      <c r="K19" s="51">
        <v>0.29411764705882354</v>
      </c>
      <c r="L19" s="32">
        <v>0.66666666666666663</v>
      </c>
      <c r="M19" s="30">
        <v>5</v>
      </c>
      <c r="N19" s="20">
        <v>5</v>
      </c>
      <c r="O19" s="32">
        <v>3.4666666666666668</v>
      </c>
      <c r="P19" s="20">
        <v>5</v>
      </c>
      <c r="Q19" s="20">
        <v>5</v>
      </c>
      <c r="R19" s="50">
        <v>2.7272727272727271</v>
      </c>
      <c r="S19" s="47">
        <f>E19+F19+G19+H19+I19+J19+K19+L19+M19+N19+O19+P19+Q19+R19</f>
        <v>57.154723707664886</v>
      </c>
    </row>
    <row r="20" spans="1:19" x14ac:dyDescent="0.25">
      <c r="A20" s="6">
        <v>16</v>
      </c>
      <c r="B20" s="12" t="s">
        <v>27</v>
      </c>
      <c r="C20" s="13" t="s">
        <v>28</v>
      </c>
      <c r="D20" s="46">
        <v>0</v>
      </c>
      <c r="E20" s="49">
        <v>5</v>
      </c>
      <c r="F20" s="49">
        <v>5</v>
      </c>
      <c r="G20" s="49">
        <v>5</v>
      </c>
      <c r="H20" s="38">
        <v>5</v>
      </c>
      <c r="I20" s="24">
        <v>5</v>
      </c>
      <c r="J20" s="24">
        <v>5</v>
      </c>
      <c r="K20" s="51">
        <v>0.29411764705882354</v>
      </c>
      <c r="L20" s="20" t="s">
        <v>85</v>
      </c>
      <c r="M20" s="30">
        <v>5</v>
      </c>
      <c r="N20" s="32" t="s">
        <v>58</v>
      </c>
      <c r="O20" s="32" t="s">
        <v>58</v>
      </c>
      <c r="P20" s="20" t="s">
        <v>58</v>
      </c>
      <c r="Q20" s="20" t="s">
        <v>58</v>
      </c>
      <c r="R20" s="50">
        <v>2.7272727272727271</v>
      </c>
      <c r="S20" s="47">
        <f>E20+F20+G20+H20+I20+J20+K20+M20+R20</f>
        <v>38.021390374331553</v>
      </c>
    </row>
    <row r="21" spans="1:19" x14ac:dyDescent="0.25">
      <c r="A21" s="6">
        <v>17</v>
      </c>
      <c r="B21" s="12" t="s">
        <v>29</v>
      </c>
      <c r="C21" s="13" t="s">
        <v>30</v>
      </c>
      <c r="D21" s="46">
        <v>0</v>
      </c>
      <c r="E21" s="49">
        <v>5</v>
      </c>
      <c r="F21" s="49">
        <v>5</v>
      </c>
      <c r="G21" s="49">
        <v>5</v>
      </c>
      <c r="H21" s="38">
        <v>5</v>
      </c>
      <c r="I21" s="24">
        <v>5</v>
      </c>
      <c r="J21" s="24">
        <v>5</v>
      </c>
      <c r="K21" s="51">
        <v>0.29411764705882354</v>
      </c>
      <c r="L21" s="20" t="s">
        <v>85</v>
      </c>
      <c r="M21" s="30">
        <v>5</v>
      </c>
      <c r="N21" s="32" t="s">
        <v>58</v>
      </c>
      <c r="O21" s="32" t="s">
        <v>58</v>
      </c>
      <c r="P21" s="20" t="s">
        <v>58</v>
      </c>
      <c r="Q21" s="20" t="s">
        <v>58</v>
      </c>
      <c r="R21" s="50">
        <v>2.7272727272727271</v>
      </c>
      <c r="S21" s="47">
        <f>E21+F21+G21+H21+I21+J21+K21+M21+R21</f>
        <v>38.021390374331553</v>
      </c>
    </row>
    <row r="22" spans="1:19" x14ac:dyDescent="0.25">
      <c r="A22" s="6">
        <v>18</v>
      </c>
      <c r="B22" s="12" t="s">
        <v>51</v>
      </c>
      <c r="C22" s="13" t="s">
        <v>31</v>
      </c>
      <c r="D22" s="46">
        <v>7</v>
      </c>
      <c r="E22" s="49">
        <v>0</v>
      </c>
      <c r="F22" s="49">
        <v>0</v>
      </c>
      <c r="G22" s="49">
        <v>5</v>
      </c>
      <c r="H22" s="38">
        <v>5</v>
      </c>
      <c r="I22" s="24">
        <v>5</v>
      </c>
      <c r="J22" s="24">
        <v>5</v>
      </c>
      <c r="K22" s="24">
        <v>0</v>
      </c>
      <c r="L22" s="20">
        <v>0</v>
      </c>
      <c r="M22" s="30">
        <v>5</v>
      </c>
      <c r="N22" s="20">
        <v>5</v>
      </c>
      <c r="O22" s="20">
        <v>5</v>
      </c>
      <c r="P22" s="20">
        <v>0</v>
      </c>
      <c r="Q22" s="20">
        <v>1</v>
      </c>
      <c r="R22" s="20">
        <v>5</v>
      </c>
      <c r="S22" s="47">
        <f>E22+F22+G22+H22+I22+J22+K22+L22+M22+N22+O22+P22+Q22+R22</f>
        <v>41</v>
      </c>
    </row>
    <row r="23" spans="1:19" x14ac:dyDescent="0.25">
      <c r="A23" s="6">
        <v>19</v>
      </c>
      <c r="B23" s="12" t="s">
        <v>32</v>
      </c>
      <c r="C23" s="13" t="s">
        <v>38</v>
      </c>
      <c r="D23" s="46">
        <v>0</v>
      </c>
      <c r="E23" s="49">
        <v>5</v>
      </c>
      <c r="F23" s="49">
        <v>5</v>
      </c>
      <c r="G23" s="49">
        <v>5</v>
      </c>
      <c r="H23" s="38">
        <v>5</v>
      </c>
      <c r="I23" s="24">
        <v>5</v>
      </c>
      <c r="J23" s="24">
        <v>5</v>
      </c>
      <c r="K23" s="51">
        <v>0.29411764705882354</v>
      </c>
      <c r="L23" s="20" t="s">
        <v>85</v>
      </c>
      <c r="M23" s="30">
        <v>5</v>
      </c>
      <c r="N23" s="32" t="s">
        <v>58</v>
      </c>
      <c r="O23" s="32" t="s">
        <v>58</v>
      </c>
      <c r="P23" s="20" t="s">
        <v>58</v>
      </c>
      <c r="Q23" s="20" t="s">
        <v>58</v>
      </c>
      <c r="R23" s="50">
        <v>2.7272727272727271</v>
      </c>
      <c r="S23" s="47">
        <f>E23+F23+G23+H23+I23+J23+K23+M23+R23</f>
        <v>38.021390374331553</v>
      </c>
    </row>
    <row r="24" spans="1:19" ht="31.5" x14ac:dyDescent="0.25">
      <c r="A24" s="6">
        <v>20</v>
      </c>
      <c r="B24" s="12" t="s">
        <v>50</v>
      </c>
      <c r="C24" s="13" t="s">
        <v>49</v>
      </c>
      <c r="D24" s="46">
        <v>0</v>
      </c>
      <c r="E24" s="49">
        <v>5</v>
      </c>
      <c r="F24" s="49">
        <v>5</v>
      </c>
      <c r="G24" s="49">
        <v>5</v>
      </c>
      <c r="H24" s="38">
        <v>0</v>
      </c>
      <c r="I24" s="24">
        <v>5</v>
      </c>
      <c r="J24" s="24">
        <v>5</v>
      </c>
      <c r="K24" s="51">
        <v>0.29411764705882354</v>
      </c>
      <c r="L24" s="20" t="s">
        <v>85</v>
      </c>
      <c r="M24" s="30">
        <v>5</v>
      </c>
      <c r="N24" s="32" t="s">
        <v>58</v>
      </c>
      <c r="O24" s="32" t="s">
        <v>58</v>
      </c>
      <c r="P24" s="20" t="s">
        <v>58</v>
      </c>
      <c r="Q24" s="20" t="s">
        <v>58</v>
      </c>
      <c r="R24" s="50">
        <v>2.7272727272727271</v>
      </c>
      <c r="S24" s="47">
        <f>E24+F24+G24+H24+I24+J24+K24+M24+R24</f>
        <v>33.021390374331553</v>
      </c>
    </row>
    <row r="25" spans="1:19" x14ac:dyDescent="0.25">
      <c r="A25" s="6">
        <v>21</v>
      </c>
      <c r="B25" s="12" t="s">
        <v>44</v>
      </c>
      <c r="C25" s="13" t="s">
        <v>45</v>
      </c>
      <c r="D25" s="46">
        <v>0</v>
      </c>
      <c r="E25" s="49">
        <v>5</v>
      </c>
      <c r="F25" s="49">
        <v>5</v>
      </c>
      <c r="G25" s="49">
        <v>5</v>
      </c>
      <c r="H25" s="38">
        <v>5</v>
      </c>
      <c r="I25" s="24">
        <v>5</v>
      </c>
      <c r="J25" s="24">
        <v>5</v>
      </c>
      <c r="K25" s="51">
        <v>0.29411764705882354</v>
      </c>
      <c r="L25" s="20" t="s">
        <v>85</v>
      </c>
      <c r="M25" s="30">
        <v>5</v>
      </c>
      <c r="N25" s="32" t="s">
        <v>58</v>
      </c>
      <c r="O25" s="32" t="s">
        <v>58</v>
      </c>
      <c r="P25" s="20" t="s">
        <v>58</v>
      </c>
      <c r="Q25" s="20" t="s">
        <v>58</v>
      </c>
      <c r="R25" s="50">
        <v>2.7272727272727271</v>
      </c>
      <c r="S25" s="47">
        <f>E25+F25+G25+H25+I25+J25+K25+M25+R25</f>
        <v>38.021390374331553</v>
      </c>
    </row>
    <row r="26" spans="1:19" x14ac:dyDescent="0.25">
      <c r="A26" s="6">
        <v>22</v>
      </c>
      <c r="B26" s="12" t="s">
        <v>52</v>
      </c>
      <c r="C26" s="13" t="s">
        <v>42</v>
      </c>
      <c r="D26" s="45">
        <v>2</v>
      </c>
      <c r="E26" s="49">
        <v>5</v>
      </c>
      <c r="F26" s="49">
        <v>5</v>
      </c>
      <c r="G26" s="49">
        <v>5</v>
      </c>
      <c r="H26" s="38">
        <v>5</v>
      </c>
      <c r="I26" s="24">
        <v>5</v>
      </c>
      <c r="J26" s="24">
        <v>5</v>
      </c>
      <c r="K26" s="24">
        <v>0</v>
      </c>
      <c r="L26" s="20">
        <v>0</v>
      </c>
      <c r="M26" s="30">
        <v>5</v>
      </c>
      <c r="N26" s="20">
        <v>0</v>
      </c>
      <c r="O26" s="20">
        <v>5</v>
      </c>
      <c r="P26" s="20">
        <v>0</v>
      </c>
      <c r="Q26" s="20">
        <v>5</v>
      </c>
      <c r="R26" s="20">
        <v>0</v>
      </c>
      <c r="S26" s="47">
        <f>E26+F26+G26+H26+I26+J26+K26+L26+M26+N26+O26+P26+Q26+R26</f>
        <v>45</v>
      </c>
    </row>
    <row r="27" spans="1:19" x14ac:dyDescent="0.25">
      <c r="A27" s="6">
        <v>23</v>
      </c>
      <c r="B27" s="12" t="s">
        <v>33</v>
      </c>
      <c r="C27" s="13" t="s">
        <v>43</v>
      </c>
      <c r="D27" s="46">
        <v>0</v>
      </c>
      <c r="E27" s="49">
        <v>5</v>
      </c>
      <c r="F27" s="49">
        <v>5</v>
      </c>
      <c r="G27" s="49">
        <v>5</v>
      </c>
      <c r="H27" s="38">
        <v>5</v>
      </c>
      <c r="I27" s="24">
        <v>5</v>
      </c>
      <c r="J27" s="24">
        <v>5</v>
      </c>
      <c r="K27" s="51">
        <v>0.29411764705882354</v>
      </c>
      <c r="L27" s="20" t="s">
        <v>85</v>
      </c>
      <c r="M27" s="30">
        <v>5</v>
      </c>
      <c r="N27" s="32" t="s">
        <v>58</v>
      </c>
      <c r="O27" s="32" t="s">
        <v>58</v>
      </c>
      <c r="P27" s="20" t="s">
        <v>58</v>
      </c>
      <c r="Q27" s="20" t="s">
        <v>58</v>
      </c>
      <c r="R27" s="50">
        <v>2.7272727272727271</v>
      </c>
      <c r="S27" s="47">
        <f>E27+F27+G27+H27+I27+J27+K27+M27+R27</f>
        <v>38.021390374331553</v>
      </c>
    </row>
    <row r="28" spans="1:19" x14ac:dyDescent="0.25">
      <c r="A28" s="6">
        <v>24</v>
      </c>
      <c r="B28" s="12" t="s">
        <v>47</v>
      </c>
      <c r="C28" s="13" t="s">
        <v>48</v>
      </c>
      <c r="D28" s="46">
        <v>0</v>
      </c>
      <c r="E28" s="49">
        <v>5</v>
      </c>
      <c r="F28" s="49">
        <v>5</v>
      </c>
      <c r="G28" s="49">
        <v>5</v>
      </c>
      <c r="H28" s="38">
        <v>5</v>
      </c>
      <c r="I28" s="24">
        <v>5</v>
      </c>
      <c r="J28" s="24">
        <v>5</v>
      </c>
      <c r="K28" s="51">
        <v>0.29411764705882354</v>
      </c>
      <c r="L28" s="20" t="s">
        <v>85</v>
      </c>
      <c r="M28" s="30">
        <v>5</v>
      </c>
      <c r="N28" s="32" t="s">
        <v>58</v>
      </c>
      <c r="O28" s="32" t="s">
        <v>58</v>
      </c>
      <c r="P28" s="20" t="s">
        <v>58</v>
      </c>
      <c r="Q28" s="20" t="s">
        <v>58</v>
      </c>
      <c r="R28" s="50">
        <v>2.7272727272727271</v>
      </c>
      <c r="S28" s="47">
        <f>E28+F28+G28+H28+I28+J28+K28+M28+R28</f>
        <v>38.021390374331553</v>
      </c>
    </row>
    <row r="29" spans="1:19" x14ac:dyDescent="0.25">
      <c r="A29" s="6">
        <v>25</v>
      </c>
      <c r="B29" s="12" t="s">
        <v>54</v>
      </c>
      <c r="C29" s="13" t="s">
        <v>55</v>
      </c>
      <c r="D29" s="46">
        <v>0</v>
      </c>
      <c r="E29" s="49">
        <v>5</v>
      </c>
      <c r="F29" s="49">
        <v>5</v>
      </c>
      <c r="G29" s="49">
        <v>5</v>
      </c>
      <c r="H29" s="38">
        <v>5</v>
      </c>
      <c r="I29" s="24">
        <v>0</v>
      </c>
      <c r="J29" s="24">
        <v>5</v>
      </c>
      <c r="K29" s="51">
        <v>0.29411764705882354</v>
      </c>
      <c r="L29" s="20" t="s">
        <v>85</v>
      </c>
      <c r="M29" s="30">
        <v>5</v>
      </c>
      <c r="N29" s="32" t="s">
        <v>58</v>
      </c>
      <c r="O29" s="32" t="s">
        <v>58</v>
      </c>
      <c r="P29" s="20" t="s">
        <v>58</v>
      </c>
      <c r="Q29" s="20" t="s">
        <v>58</v>
      </c>
      <c r="R29" s="50">
        <v>2.7272727272727271</v>
      </c>
      <c r="S29" s="47">
        <f>E29+F29+G29+H29+I29+J29+K29+M29+R29</f>
        <v>33.021390374331553</v>
      </c>
    </row>
    <row r="30" spans="1:19" ht="32.25" customHeight="1" x14ac:dyDescent="0.25">
      <c r="A30" s="6">
        <v>26</v>
      </c>
      <c r="B30" s="12" t="s">
        <v>56</v>
      </c>
      <c r="C30" s="13" t="s">
        <v>82</v>
      </c>
      <c r="D30" s="46">
        <v>1</v>
      </c>
      <c r="E30" s="49">
        <v>5</v>
      </c>
      <c r="F30" s="49">
        <v>5</v>
      </c>
      <c r="G30" s="49">
        <v>5</v>
      </c>
      <c r="H30" s="38">
        <v>5</v>
      </c>
      <c r="I30" s="24">
        <v>5</v>
      </c>
      <c r="J30" s="24">
        <v>5</v>
      </c>
      <c r="K30" s="24">
        <v>0</v>
      </c>
      <c r="L30" s="20">
        <v>0</v>
      </c>
      <c r="M30" s="30">
        <v>5</v>
      </c>
      <c r="N30" s="20">
        <v>0</v>
      </c>
      <c r="O30" s="20">
        <v>5</v>
      </c>
      <c r="P30" s="20">
        <v>5</v>
      </c>
      <c r="Q30" s="20">
        <v>5</v>
      </c>
      <c r="R30" s="50">
        <v>2.7272727272727271</v>
      </c>
      <c r="S30" s="47">
        <f>E30+F30+G30+H30+I30+J30+K30+L30+M30+N30+O30+P30+Q30+R30</f>
        <v>52.727272727272727</v>
      </c>
    </row>
    <row r="31" spans="1:19" ht="14.25" customHeight="1" x14ac:dyDescent="0.25">
      <c r="A31" s="6">
        <v>27</v>
      </c>
      <c r="B31" s="4" t="s">
        <v>81</v>
      </c>
      <c r="C31" s="13" t="s">
        <v>80</v>
      </c>
      <c r="D31" s="41">
        <v>34</v>
      </c>
      <c r="E31" s="49">
        <v>0</v>
      </c>
      <c r="F31" s="49">
        <v>0</v>
      </c>
      <c r="G31" s="49">
        <v>5</v>
      </c>
      <c r="H31" s="38">
        <v>5</v>
      </c>
      <c r="I31" s="24">
        <v>5</v>
      </c>
      <c r="J31" s="24">
        <v>5</v>
      </c>
      <c r="K31" s="51">
        <v>0.29411764705882354</v>
      </c>
      <c r="L31" s="20">
        <v>0</v>
      </c>
      <c r="M31" s="30">
        <v>4</v>
      </c>
      <c r="N31" s="20">
        <v>0</v>
      </c>
      <c r="O31" s="20">
        <v>0</v>
      </c>
      <c r="P31" s="20">
        <v>1</v>
      </c>
      <c r="Q31" s="20">
        <v>5</v>
      </c>
      <c r="R31" s="50">
        <v>2.7272727272727271</v>
      </c>
      <c r="S31" s="47">
        <f>E31+F31+G31+H31+I31+J31+K31+L31+M31+N31+O31+P31+Q31+R31</f>
        <v>33.021390374331553</v>
      </c>
    </row>
    <row r="32" spans="1:19" ht="33.75" customHeight="1" x14ac:dyDescent="0.25">
      <c r="A32" s="6">
        <v>28</v>
      </c>
      <c r="B32" s="4" t="s">
        <v>83</v>
      </c>
      <c r="C32" s="13" t="s">
        <v>77</v>
      </c>
      <c r="D32" s="36">
        <v>1</v>
      </c>
      <c r="E32" s="49">
        <v>5</v>
      </c>
      <c r="F32" s="49">
        <v>5</v>
      </c>
      <c r="G32" s="49">
        <v>5</v>
      </c>
      <c r="H32" s="38">
        <v>0</v>
      </c>
      <c r="I32" s="24">
        <v>5</v>
      </c>
      <c r="J32" s="24">
        <v>5</v>
      </c>
      <c r="K32" s="24">
        <v>0</v>
      </c>
      <c r="L32" s="32">
        <v>0.66666666666666663</v>
      </c>
      <c r="M32" s="30">
        <v>5</v>
      </c>
      <c r="N32" s="20">
        <v>5</v>
      </c>
      <c r="O32" s="32">
        <v>3.4666666666666668</v>
      </c>
      <c r="P32" s="20">
        <v>5</v>
      </c>
      <c r="Q32" s="20">
        <v>5</v>
      </c>
      <c r="R32" s="20">
        <v>0</v>
      </c>
      <c r="S32" s="47">
        <f>E32+F32+G32+H32+I32+J32+K32+L32+M32+N32+O32+P32+Q32+R32</f>
        <v>49.13333333333334</v>
      </c>
    </row>
    <row r="33" spans="1:19" ht="32.25" customHeight="1" x14ac:dyDescent="0.25">
      <c r="A33" s="6">
        <v>29</v>
      </c>
      <c r="B33" s="4" t="s">
        <v>84</v>
      </c>
      <c r="C33" s="13" t="s">
        <v>78</v>
      </c>
      <c r="D33" s="45">
        <v>1</v>
      </c>
      <c r="E33" s="49">
        <v>5</v>
      </c>
      <c r="F33" s="49">
        <v>5</v>
      </c>
      <c r="G33" s="49">
        <v>0</v>
      </c>
      <c r="H33" s="38">
        <v>5</v>
      </c>
      <c r="I33" s="24">
        <v>5</v>
      </c>
      <c r="J33" s="24">
        <v>5</v>
      </c>
      <c r="K33" s="24">
        <v>0</v>
      </c>
      <c r="L33" s="20">
        <v>0</v>
      </c>
      <c r="M33" s="30">
        <v>4</v>
      </c>
      <c r="N33" s="20">
        <v>5</v>
      </c>
      <c r="O33" s="20">
        <v>5</v>
      </c>
      <c r="P33" s="20">
        <v>5</v>
      </c>
      <c r="Q33" s="20">
        <v>5</v>
      </c>
      <c r="R33" s="20">
        <v>5</v>
      </c>
      <c r="S33" s="47">
        <f>E33+F33+G33+H33+I33+J33+K33+L33+M33+N33+O33+P33+Q33+R33</f>
        <v>54</v>
      </c>
    </row>
    <row r="34" spans="1:19" x14ac:dyDescent="0.25">
      <c r="A34" s="21"/>
      <c r="B34" s="17"/>
      <c r="C34" s="9"/>
      <c r="D34" s="10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42"/>
    </row>
  </sheetData>
  <mergeCells count="1">
    <mergeCell ref="A1:S1"/>
  </mergeCells>
  <pageMargins left="0.27559055118110237" right="0.27559055118110237" top="0.43307086614173229" bottom="0.15748031496062992" header="0.31496062992125984" footer="0.15748031496062992"/>
  <pageSetup paperSize="9" scale="72" fitToWidth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F17"/>
  <sheetViews>
    <sheetView view="pageBreakPreview" zoomScale="110" zoomScaleNormal="62" zoomScaleSheetLayoutView="110" workbookViewId="0">
      <selection activeCell="E14" sqref="E14"/>
    </sheetView>
  </sheetViews>
  <sheetFormatPr defaultColWidth="9.140625" defaultRowHeight="15.75" x14ac:dyDescent="0.25"/>
  <cols>
    <col min="1" max="1" width="4.85546875" style="2" customWidth="1"/>
    <col min="2" max="2" width="67.28515625" style="5" customWidth="1"/>
    <col min="3" max="3" width="11.85546875" style="1" customWidth="1"/>
    <col min="4" max="4" width="11.7109375" style="11" customWidth="1"/>
    <col min="5" max="5" width="27.5703125" style="11" customWidth="1" collapsed="1"/>
    <col min="6" max="16384" width="9.140625" style="1"/>
  </cols>
  <sheetData>
    <row r="1" spans="1:6" ht="41.25" customHeight="1" x14ac:dyDescent="0.3">
      <c r="A1" s="58" t="s">
        <v>75</v>
      </c>
      <c r="B1" s="58"/>
      <c r="C1" s="58"/>
      <c r="D1" s="58"/>
      <c r="E1" s="58"/>
      <c r="F1" s="14"/>
    </row>
    <row r="2" spans="1:6" ht="18.75" x14ac:dyDescent="0.25">
      <c r="A2" s="59" t="s">
        <v>87</v>
      </c>
      <c r="B2" s="59"/>
      <c r="C2" s="59"/>
      <c r="D2" s="59"/>
      <c r="E2" s="59"/>
      <c r="F2" s="16"/>
    </row>
    <row r="3" spans="1:6" ht="18.75" hidden="1" x14ac:dyDescent="0.25">
      <c r="A3" s="59"/>
      <c r="B3" s="59"/>
      <c r="C3" s="59"/>
      <c r="D3" s="59"/>
      <c r="E3" s="59"/>
      <c r="F3" s="16"/>
    </row>
    <row r="4" spans="1:6" ht="18.75" x14ac:dyDescent="0.25">
      <c r="A4" s="15"/>
      <c r="B4" s="15"/>
      <c r="C4" s="15"/>
      <c r="D4" s="15"/>
      <c r="E4" s="15"/>
      <c r="F4" s="16"/>
    </row>
    <row r="5" spans="1:6" ht="16.899999999999999" customHeight="1" x14ac:dyDescent="0.25">
      <c r="A5" s="60" t="s">
        <v>36</v>
      </c>
      <c r="B5" s="61" t="s">
        <v>35</v>
      </c>
      <c r="C5" s="60" t="s">
        <v>34</v>
      </c>
      <c r="D5" s="57" t="s">
        <v>40</v>
      </c>
      <c r="E5" s="57" t="s">
        <v>72</v>
      </c>
    </row>
    <row r="6" spans="1:6" ht="74.45" customHeight="1" x14ac:dyDescent="0.25">
      <c r="A6" s="60"/>
      <c r="B6" s="61"/>
      <c r="C6" s="60"/>
      <c r="D6" s="57"/>
      <c r="E6" s="57"/>
    </row>
    <row r="7" spans="1:6" x14ac:dyDescent="0.25">
      <c r="A7" s="7">
        <v>1</v>
      </c>
      <c r="B7" s="4" t="s">
        <v>79</v>
      </c>
      <c r="C7" s="3" t="s">
        <v>15</v>
      </c>
      <c r="D7" s="40">
        <v>37.727272727272727</v>
      </c>
      <c r="E7" s="18">
        <v>0.83838383838383834</v>
      </c>
    </row>
    <row r="8" spans="1:6" ht="31.5" x14ac:dyDescent="0.25">
      <c r="A8" s="7">
        <v>2</v>
      </c>
      <c r="B8" s="12" t="s">
        <v>23</v>
      </c>
      <c r="C8" s="13" t="s">
        <v>24</v>
      </c>
      <c r="D8" s="40">
        <v>23.021390374331553</v>
      </c>
      <c r="E8" s="18">
        <v>0.51158645276292336</v>
      </c>
    </row>
    <row r="9" spans="1:6" x14ac:dyDescent="0.25">
      <c r="A9" s="7">
        <v>3</v>
      </c>
      <c r="B9" s="12" t="s">
        <v>27</v>
      </c>
      <c r="C9" s="13" t="s">
        <v>28</v>
      </c>
      <c r="D9" s="40">
        <v>38.021390374331553</v>
      </c>
      <c r="E9" s="18">
        <v>0.84491978609625673</v>
      </c>
    </row>
    <row r="10" spans="1:6" x14ac:dyDescent="0.25">
      <c r="A10" s="7">
        <v>4</v>
      </c>
      <c r="B10" s="12" t="s">
        <v>29</v>
      </c>
      <c r="C10" s="13" t="s">
        <v>30</v>
      </c>
      <c r="D10" s="40">
        <v>38.021390374331553</v>
      </c>
      <c r="E10" s="18">
        <v>0.84491978609625673</v>
      </c>
    </row>
    <row r="11" spans="1:6" x14ac:dyDescent="0.25">
      <c r="A11" s="7">
        <v>5</v>
      </c>
      <c r="B11" s="4" t="s">
        <v>32</v>
      </c>
      <c r="C11" s="3" t="s">
        <v>38</v>
      </c>
      <c r="D11" s="40">
        <v>38.021390374331553</v>
      </c>
      <c r="E11" s="18">
        <v>0.84491978609625673</v>
      </c>
    </row>
    <row r="12" spans="1:6" ht="31.5" x14ac:dyDescent="0.25">
      <c r="A12" s="7">
        <v>6</v>
      </c>
      <c r="B12" s="12" t="s">
        <v>50</v>
      </c>
      <c r="C12" s="13" t="s">
        <v>49</v>
      </c>
      <c r="D12" s="40">
        <v>33.021390374331553</v>
      </c>
      <c r="E12" s="18">
        <v>0.73380867498514557</v>
      </c>
    </row>
    <row r="13" spans="1:6" ht="31.5" x14ac:dyDescent="0.25">
      <c r="A13" s="7">
        <v>7</v>
      </c>
      <c r="B13" s="4" t="s">
        <v>44</v>
      </c>
      <c r="C13" s="3" t="s">
        <v>45</v>
      </c>
      <c r="D13" s="40">
        <v>38.021390374331553</v>
      </c>
      <c r="E13" s="18">
        <v>0.84491978609625673</v>
      </c>
    </row>
    <row r="14" spans="1:6" ht="31.5" x14ac:dyDescent="0.25">
      <c r="A14" s="7">
        <v>8</v>
      </c>
      <c r="B14" s="12" t="s">
        <v>33</v>
      </c>
      <c r="C14" s="13" t="s">
        <v>43</v>
      </c>
      <c r="D14" s="40">
        <v>38.021390374331553</v>
      </c>
      <c r="E14" s="18">
        <v>0.84491978609625673</v>
      </c>
    </row>
    <row r="15" spans="1:6" ht="31.5" x14ac:dyDescent="0.25">
      <c r="A15" s="7">
        <v>9</v>
      </c>
      <c r="B15" s="4" t="s">
        <v>47</v>
      </c>
      <c r="C15" s="3" t="s">
        <v>48</v>
      </c>
      <c r="D15" s="40">
        <v>38.021390374331553</v>
      </c>
      <c r="E15" s="18">
        <v>0.84491978609625673</v>
      </c>
    </row>
    <row r="16" spans="1:6" x14ac:dyDescent="0.25">
      <c r="A16" s="7">
        <v>10</v>
      </c>
      <c r="B16" s="12" t="s">
        <v>54</v>
      </c>
      <c r="C16" s="13" t="s">
        <v>55</v>
      </c>
      <c r="D16" s="40">
        <v>33.021390374331553</v>
      </c>
      <c r="E16" s="18">
        <v>0.73380867498514557</v>
      </c>
    </row>
    <row r="17" ht="130.15" customHeight="1" x14ac:dyDescent="0.25"/>
  </sheetData>
  <autoFilter ref="A6:X16">
    <sortState ref="A8:F17">
      <sortCondition ref="A6:A17"/>
    </sortState>
  </autoFilter>
  <sortState ref="A8:E17">
    <sortCondition descending="1" ref="E7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1.1023622047244095" right="0.27559055118110237" top="0.62992125984251968" bottom="0.39370078740157483" header="0.31496062992125984" footer="0.19685039370078741"/>
  <pageSetup paperSize="9" scale="71" orientation="portrait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E19"/>
  <sheetViews>
    <sheetView view="pageBreakPreview" zoomScale="90" zoomScaleNormal="62" zoomScaleSheetLayoutView="9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E19" sqref="E19"/>
    </sheetView>
  </sheetViews>
  <sheetFormatPr defaultColWidth="9.140625" defaultRowHeight="15.75" x14ac:dyDescent="0.25"/>
  <cols>
    <col min="1" max="1" width="4.85546875" style="2" customWidth="1"/>
    <col min="2" max="2" width="76.85546875" style="5" customWidth="1"/>
    <col min="3" max="3" width="13.85546875" style="1" customWidth="1"/>
    <col min="4" max="4" width="18.85546875" style="11" customWidth="1"/>
    <col min="5" max="5" width="17.7109375" style="11" customWidth="1" collapsed="1"/>
    <col min="6" max="16384" width="9.140625" style="1"/>
  </cols>
  <sheetData>
    <row r="1" spans="1:5" ht="44.25" customHeight="1" x14ac:dyDescent="0.25">
      <c r="A1" s="62" t="s">
        <v>74</v>
      </c>
      <c r="B1" s="62"/>
      <c r="C1" s="62"/>
      <c r="D1" s="62"/>
      <c r="E1" s="62"/>
    </row>
    <row r="2" spans="1:5" ht="18.75" x14ac:dyDescent="0.25">
      <c r="A2" s="59" t="s">
        <v>87</v>
      </c>
      <c r="B2" s="59"/>
      <c r="C2" s="59"/>
      <c r="D2" s="59"/>
      <c r="E2" s="59"/>
    </row>
    <row r="3" spans="1:5" ht="18.75" x14ac:dyDescent="0.25">
      <c r="A3" s="59"/>
      <c r="B3" s="59"/>
      <c r="C3" s="59"/>
      <c r="D3" s="59"/>
      <c r="E3" s="59"/>
    </row>
    <row r="4" spans="1:5" ht="18.75" x14ac:dyDescent="0.25">
      <c r="A4" s="15"/>
      <c r="B4" s="15"/>
      <c r="C4" s="15"/>
      <c r="D4" s="15"/>
      <c r="E4" s="15"/>
    </row>
    <row r="5" spans="1:5" ht="63" x14ac:dyDescent="0.25">
      <c r="A5" s="33" t="s">
        <v>36</v>
      </c>
      <c r="B5" s="34" t="s">
        <v>35</v>
      </c>
      <c r="C5" s="33" t="s">
        <v>34</v>
      </c>
      <c r="D5" s="35" t="s">
        <v>40</v>
      </c>
      <c r="E5" s="35" t="s">
        <v>46</v>
      </c>
    </row>
    <row r="6" spans="1:5" x14ac:dyDescent="0.25">
      <c r="A6" s="31">
        <v>1</v>
      </c>
      <c r="B6" s="4" t="s">
        <v>0</v>
      </c>
      <c r="C6" s="3" t="s">
        <v>1</v>
      </c>
      <c r="D6" s="48">
        <v>46</v>
      </c>
      <c r="E6" s="18">
        <v>0.65714285714285714</v>
      </c>
    </row>
    <row r="7" spans="1:5" x14ac:dyDescent="0.25">
      <c r="A7" s="31">
        <v>2</v>
      </c>
      <c r="B7" s="4" t="str">
        <f>СВОД!B6</f>
        <v>Министерство финансов Забайкальского края</v>
      </c>
      <c r="C7" s="3" t="s">
        <v>3</v>
      </c>
      <c r="D7" s="48">
        <v>61.860606060606059</v>
      </c>
      <c r="E7" s="18">
        <v>0.88372294372294369</v>
      </c>
    </row>
    <row r="8" spans="1:5" x14ac:dyDescent="0.25">
      <c r="A8" s="44">
        <v>3</v>
      </c>
      <c r="B8" s="4" t="s">
        <v>8</v>
      </c>
      <c r="C8" s="3" t="s">
        <v>9</v>
      </c>
      <c r="D8" s="40">
        <v>47.727272727272727</v>
      </c>
      <c r="E8" s="18">
        <v>0.68181818181818177</v>
      </c>
    </row>
    <row r="9" spans="1:5" x14ac:dyDescent="0.25">
      <c r="A9" s="44">
        <v>4</v>
      </c>
      <c r="B9" s="4" t="s">
        <v>11</v>
      </c>
      <c r="C9" s="3" t="s">
        <v>12</v>
      </c>
      <c r="D9" s="40">
        <v>46</v>
      </c>
      <c r="E9" s="18">
        <v>0.65714285714285714</v>
      </c>
    </row>
    <row r="10" spans="1:5" ht="31.5" x14ac:dyDescent="0.25">
      <c r="A10" s="44">
        <v>5</v>
      </c>
      <c r="B10" s="4" t="s">
        <v>13</v>
      </c>
      <c r="C10" s="3" t="s">
        <v>14</v>
      </c>
      <c r="D10" s="40">
        <v>57.727272727272727</v>
      </c>
      <c r="E10" s="18">
        <v>0.82467532467532467</v>
      </c>
    </row>
    <row r="11" spans="1:5" s="5" customFormat="1" ht="31.5" x14ac:dyDescent="0.25">
      <c r="A11" s="44">
        <v>6</v>
      </c>
      <c r="B11" s="4" t="s">
        <v>16</v>
      </c>
      <c r="C11" s="3" t="s">
        <v>17</v>
      </c>
      <c r="D11" s="40">
        <v>42.727272727272727</v>
      </c>
      <c r="E11" s="18">
        <v>0.61038961038961037</v>
      </c>
    </row>
    <row r="12" spans="1:5" x14ac:dyDescent="0.25">
      <c r="A12" s="44">
        <v>7</v>
      </c>
      <c r="B12" s="4" t="s">
        <v>18</v>
      </c>
      <c r="C12" s="3" t="s">
        <v>19</v>
      </c>
      <c r="D12" s="40">
        <v>47.154723707664886</v>
      </c>
      <c r="E12" s="18">
        <v>0.67363891010949839</v>
      </c>
    </row>
    <row r="13" spans="1:5" ht="20.25" customHeight="1" x14ac:dyDescent="0.25">
      <c r="A13" s="44">
        <v>8</v>
      </c>
      <c r="B13" s="4" t="s">
        <v>41</v>
      </c>
      <c r="C13" s="3" t="s">
        <v>20</v>
      </c>
      <c r="D13" s="40">
        <v>45</v>
      </c>
      <c r="E13" s="18">
        <v>0.6428571428571429</v>
      </c>
    </row>
    <row r="14" spans="1:5" ht="19.5" customHeight="1" x14ac:dyDescent="0.25">
      <c r="A14" s="44">
        <v>9</v>
      </c>
      <c r="B14" s="12" t="s">
        <v>25</v>
      </c>
      <c r="C14" s="13" t="s">
        <v>26</v>
      </c>
      <c r="D14" s="40">
        <v>57.154723707664886</v>
      </c>
      <c r="E14" s="18">
        <v>0.81649605296664118</v>
      </c>
    </row>
    <row r="15" spans="1:5" x14ac:dyDescent="0.25">
      <c r="A15" s="44">
        <v>10</v>
      </c>
      <c r="B15" s="12" t="s">
        <v>88</v>
      </c>
      <c r="C15" s="13" t="s">
        <v>31</v>
      </c>
      <c r="D15" s="40">
        <v>41</v>
      </c>
      <c r="E15" s="18">
        <v>0.58571428571428574</v>
      </c>
    </row>
    <row r="16" spans="1:5" x14ac:dyDescent="0.25">
      <c r="A16" s="44">
        <v>11</v>
      </c>
      <c r="B16" s="12" t="s">
        <v>52</v>
      </c>
      <c r="C16" s="13" t="s">
        <v>42</v>
      </c>
      <c r="D16" s="40">
        <v>45</v>
      </c>
      <c r="E16" s="18">
        <v>0.6428571428571429</v>
      </c>
    </row>
    <row r="17" spans="1:5" s="5" customFormat="1" ht="31.5" x14ac:dyDescent="0.25">
      <c r="A17" s="44">
        <v>12</v>
      </c>
      <c r="B17" s="12" t="s">
        <v>56</v>
      </c>
      <c r="C17" s="13" t="s">
        <v>82</v>
      </c>
      <c r="D17" s="40">
        <v>52.727272727272727</v>
      </c>
      <c r="E17" s="18">
        <v>0.75324675324675328</v>
      </c>
    </row>
    <row r="18" spans="1:5" s="5" customFormat="1" ht="31.5" x14ac:dyDescent="0.25">
      <c r="A18" s="44">
        <v>13</v>
      </c>
      <c r="B18" s="12" t="s">
        <v>83</v>
      </c>
      <c r="C18" s="13" t="s">
        <v>77</v>
      </c>
      <c r="D18" s="40">
        <v>49.13333333333334</v>
      </c>
      <c r="E18" s="18">
        <v>0.70190476190476203</v>
      </c>
    </row>
    <row r="19" spans="1:5" ht="31.5" x14ac:dyDescent="0.25">
      <c r="A19" s="44">
        <v>14</v>
      </c>
      <c r="B19" s="43" t="s">
        <v>84</v>
      </c>
      <c r="C19" s="52" t="s">
        <v>78</v>
      </c>
      <c r="D19" s="40">
        <v>54</v>
      </c>
      <c r="E19" s="18">
        <v>0.77142857142857146</v>
      </c>
    </row>
  </sheetData>
  <autoFilter ref="A5:E5">
    <sortState ref="A6:E20">
      <sortCondition ref="A5"/>
    </sortState>
  </autoFilter>
  <sortState ref="A6:E17">
    <sortCondition descending="1" ref="E17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69" fitToHeight="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view="pageBreakPreview" zoomScaleNormal="62" zoomScaleSheetLayoutView="10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E10" sqref="E6:E10"/>
    </sheetView>
  </sheetViews>
  <sheetFormatPr defaultColWidth="9.140625" defaultRowHeight="15.75" x14ac:dyDescent="0.25"/>
  <cols>
    <col min="1" max="1" width="4.85546875" style="19" customWidth="1"/>
    <col min="2" max="2" width="71.85546875" style="5" customWidth="1"/>
    <col min="3" max="3" width="14.7109375" style="1" customWidth="1"/>
    <col min="4" max="4" width="20.85546875" style="11" customWidth="1"/>
    <col min="5" max="5" width="17.7109375" style="11" customWidth="1" collapsed="1"/>
    <col min="6" max="16384" width="9.140625" style="1"/>
  </cols>
  <sheetData>
    <row r="1" spans="1:5" ht="34.15" customHeight="1" x14ac:dyDescent="0.3">
      <c r="A1" s="58" t="s">
        <v>76</v>
      </c>
      <c r="B1" s="58"/>
      <c r="C1" s="58"/>
      <c r="D1" s="58"/>
      <c r="E1" s="58"/>
    </row>
    <row r="2" spans="1:5" ht="18.75" x14ac:dyDescent="0.25">
      <c r="A2" s="59" t="s">
        <v>87</v>
      </c>
      <c r="B2" s="59"/>
      <c r="C2" s="59"/>
      <c r="D2" s="59"/>
      <c r="E2" s="59"/>
    </row>
    <row r="3" spans="1:5" ht="18.75" x14ac:dyDescent="0.25">
      <c r="A3" s="59"/>
      <c r="B3" s="59"/>
      <c r="C3" s="59"/>
      <c r="D3" s="59"/>
      <c r="E3" s="59"/>
    </row>
    <row r="4" spans="1:5" ht="18.75" x14ac:dyDescent="0.25">
      <c r="A4" s="15"/>
      <c r="B4" s="15"/>
      <c r="C4" s="15"/>
      <c r="D4" s="15"/>
      <c r="E4" s="15"/>
    </row>
    <row r="5" spans="1:5" ht="63" x14ac:dyDescent="0.25">
      <c r="A5" s="31" t="s">
        <v>36</v>
      </c>
      <c r="B5" s="34" t="s">
        <v>35</v>
      </c>
      <c r="C5" s="33" t="s">
        <v>34</v>
      </c>
      <c r="D5" s="35" t="s">
        <v>40</v>
      </c>
      <c r="E5" s="35" t="s">
        <v>46</v>
      </c>
    </row>
    <row r="6" spans="1:5" x14ac:dyDescent="0.25">
      <c r="A6" s="7">
        <v>1</v>
      </c>
      <c r="B6" s="4" t="s">
        <v>4</v>
      </c>
      <c r="C6" s="3" t="s">
        <v>5</v>
      </c>
      <c r="D6" s="40">
        <v>35</v>
      </c>
      <c r="E6" s="18">
        <v>0.5</v>
      </c>
    </row>
    <row r="7" spans="1:5" ht="17.25" customHeight="1" x14ac:dyDescent="0.25">
      <c r="A7" s="7">
        <v>2</v>
      </c>
      <c r="B7" s="4" t="s">
        <v>6</v>
      </c>
      <c r="C7" s="3" t="s">
        <v>7</v>
      </c>
      <c r="D7" s="40">
        <v>50</v>
      </c>
      <c r="E7" s="18">
        <v>0.7142857142857143</v>
      </c>
    </row>
    <row r="8" spans="1:5" ht="31.5" x14ac:dyDescent="0.25">
      <c r="A8" s="7">
        <v>3</v>
      </c>
      <c r="B8" s="4" t="s">
        <v>53</v>
      </c>
      <c r="C8" s="3" t="s">
        <v>10</v>
      </c>
      <c r="D8" s="40">
        <v>41</v>
      </c>
      <c r="E8" s="18">
        <v>0.58571428571428574</v>
      </c>
    </row>
    <row r="9" spans="1:5" ht="31.5" x14ac:dyDescent="0.25">
      <c r="A9" s="7">
        <v>4</v>
      </c>
      <c r="B9" s="4" t="s">
        <v>21</v>
      </c>
      <c r="C9" s="3" t="s">
        <v>22</v>
      </c>
      <c r="D9" s="40">
        <v>27</v>
      </c>
      <c r="E9" s="18">
        <v>0.38571428571428573</v>
      </c>
    </row>
    <row r="10" spans="1:5" x14ac:dyDescent="0.25">
      <c r="A10" s="7">
        <v>5</v>
      </c>
      <c r="B10" s="4" t="s">
        <v>81</v>
      </c>
      <c r="C10" s="3" t="s">
        <v>80</v>
      </c>
      <c r="D10" s="40">
        <v>33.021390374331553</v>
      </c>
      <c r="E10" s="18">
        <v>0.47173414820473647</v>
      </c>
    </row>
  </sheetData>
  <autoFilter ref="A5:E5">
    <sortState ref="A6:E11">
      <sortCondition ref="A5"/>
    </sortState>
  </autoFilter>
  <sortState ref="A6:E11">
    <sortCondition descending="1" ref="E6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0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</vt:lpstr>
      <vt:lpstr>1 Без сети</vt:lpstr>
      <vt:lpstr>2 &lt;=10 учр</vt:lpstr>
      <vt:lpstr>3 &gt;10 учр</vt:lpstr>
      <vt:lpstr>'1 Без сети'!Заголовки_для_печати</vt:lpstr>
      <vt:lpstr>'2 &lt;=10 учр'!Заголовки_для_печати</vt:lpstr>
      <vt:lpstr>'3 &gt;10 учр'!Заголовки_для_печати</vt:lpstr>
      <vt:lpstr>СВОД!Заголовки_для_печати</vt:lpstr>
      <vt:lpstr>'1 Без сети'!Область_печати</vt:lpstr>
      <vt:lpstr>'2 &lt;=10 учр'!Область_печати</vt:lpstr>
      <vt:lpstr>'3 &gt;10 учр'!Область_печати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Гаранина</cp:lastModifiedBy>
  <cp:lastPrinted>2020-07-27T08:49:28Z</cp:lastPrinted>
  <dcterms:created xsi:type="dcterms:W3CDTF">2010-12-07T03:21:35Z</dcterms:created>
  <dcterms:modified xsi:type="dcterms:W3CDTF">2020-07-28T02:29:49Z</dcterms:modified>
</cp:coreProperties>
</file>